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3848" firstSheet="13" activeTab="13"/>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 r:id="rId14"/>
    <sheet name="施設類型別ストック情報分析表①" sheetId="2" r:id="rId15"/>
    <sheet name="施設類型別ストック情報分析表②" sheetId="3" r:id="rId16"/>
    <sheet name="データシート" sheetId="9" state="hidden" r:id="rId17"/>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<sst xmlns="http://schemas.openxmlformats.org/spreadsheetml/2006/main" xmlns:r="http://schemas.openxmlformats.org/officeDocument/2006/relationships" count="542" uniqueCount="542">
  <si>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</si>
  <si>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</si>
  <si>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</si>
  <si>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</si>
  <si>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徴収率
(％)</t>
    <rPh sb="0" eb="2">
      <t>チョウシュウ</t>
    </rPh>
    <rPh sb="2" eb="3">
      <t>リツ</t>
    </rPh>
    <phoneticPr fontId="6"/>
  </si>
  <si>
    <t>区分</t>
    <rPh sb="0" eb="2">
      <t>クブン</t>
    </rPh>
    <phoneticPr fontId="6"/>
  </si>
  <si>
    <t>（参考）</t>
    <rPh sb="1" eb="3">
      <t>サンコウ</t>
    </rPh>
    <phoneticPr fontId="6"/>
  </si>
  <si>
    <t>第2次</t>
    <rPh sb="0" eb="1">
      <t>ダイ</t>
    </rPh>
    <rPh sb="2" eb="3">
      <t>ジ</t>
    </rPh>
    <phoneticPr fontId="6"/>
  </si>
  <si>
    <t>(Ｂ)</t>
  </si>
  <si>
    <t>実質収支額</t>
    <rPh sb="0" eb="2">
      <t>ジッシツ</t>
    </rPh>
    <rPh sb="2" eb="4">
      <t>シュウシ</t>
    </rPh>
    <rPh sb="4" eb="5">
      <t>ガク</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</si>
  <si>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</si>
  <si>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</si>
  <si>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</si>
  <si>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</si>
  <si>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</si>
  <si>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</si>
  <si>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</si>
  <si>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</si>
  <si>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</si>
  <si>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</si>
  <si>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</si>
  <si>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法非適用企業</t>
  </si>
  <si>
    <t>元利償還金</t>
  </si>
  <si>
    <t>分子の構造</t>
    <rPh sb="0" eb="2">
      <t>ブンシ</t>
    </rPh>
    <rPh sb="3" eb="5">
      <t>コウゾウ</t>
    </rPh>
    <phoneticPr fontId="6"/>
  </si>
  <si>
    <t>（百万円）</t>
  </si>
  <si>
    <t>元利償還金等(A)</t>
  </si>
  <si>
    <t>介護保険特別会計</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</si>
  <si>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</si>
  <si>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</si>
  <si>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</si>
  <si>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</si>
  <si>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</si>
  <si>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</si>
  <si>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</si>
  <si>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</si>
  <si>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</si>
  <si>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</si>
  <si>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</si>
  <si>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</si>
  <si>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</si>
  <si>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</si>
  <si>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</si>
  <si>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</si>
  <si>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</si>
  <si>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</si>
  <si>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</si>
  <si>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</si>
  <si>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</si>
  <si>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</si>
  <si>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</si>
  <si>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</si>
  <si>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</si>
  <si>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</si>
  <si>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</si>
  <si>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</si>
  <si>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</si>
  <si>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</si>
  <si>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</si>
  <si>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</si>
  <si>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</si>
  <si>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</si>
  <si>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</si>
  <si>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PFI事業に係るもの</t>
    <rPh sb="3" eb="5">
      <t>ジギョウ</t>
    </rPh>
    <rPh sb="6" eb="7">
      <t>カカ</t>
    </rPh>
    <phoneticPr fontId="35"/>
  </si>
  <si>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</si>
  <si>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7"/>
  </si>
  <si>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</si>
  <si>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</si>
  <si>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</si>
  <si>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黒字額</t>
    <rPh sb="0" eb="2">
      <t>クロジ</t>
    </rPh>
    <rPh sb="2" eb="3">
      <t>ガク</t>
    </rPh>
    <phoneticPr fontId="38"/>
  </si>
  <si>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</si>
  <si>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</si>
  <si>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</si>
  <si>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</si>
  <si>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</si>
  <si>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</si>
  <si>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</si>
  <si>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</si>
  <si>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</si>
  <si>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</si>
  <si>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</si>
  <si>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</si>
  <si>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</si>
  <si>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</si>
  <si>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</si>
  <si>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</si>
  <si>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</si>
  <si>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</si>
  <si>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</si>
  <si>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</si>
  <si>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</si>
  <si>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</si>
  <si>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</si>
  <si>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</si>
  <si>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</si>
  <si>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</si>
  <si>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</si>
  <si>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5"/>
  </si>
  <si>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</si>
  <si>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</si>
  <si>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</si>
  <si>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</si>
  <si>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</si>
  <si>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</si>
  <si>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</si>
  <si>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</si>
  <si>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</si>
  <si>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</si>
  <si>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</si>
  <si>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</si>
  <si>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</si>
  <si>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</si>
  <si>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</si>
  <si>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38"/>
  </si>
  <si>
    <t>赤字額</t>
    <rPh sb="0" eb="2">
      <t>アカジ</t>
    </rPh>
    <rPh sb="2" eb="3">
      <t>ガク</t>
    </rPh>
    <phoneticPr fontId="38"/>
  </si>
  <si>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</si>
  <si>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</si>
  <si>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</si>
  <si>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7"/>
  </si>
  <si>
    <t>算入公債費等</t>
    <rPh sb="0" eb="2">
      <t>サンニュウ</t>
    </rPh>
    <rPh sb="2" eb="6">
      <t>コウサイヒトウ</t>
    </rPh>
    <phoneticPr fontId="38"/>
  </si>
  <si>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</si>
  <si>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</si>
  <si>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</si>
  <si>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</si>
  <si>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</si>
  <si>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</si>
  <si>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</si>
  <si>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</si>
  <si>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</si>
  <si>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首都</t>
    <rPh sb="0" eb="2">
      <t>シュト</t>
    </rPh>
    <phoneticPr fontId="6"/>
  </si>
  <si>
    <t>令和6年度　財政状況資料集</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</si>
  <si>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</si>
  <si>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</si>
  <si>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</si>
  <si>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</si>
  <si>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いわゆる五省協定等に係るもの</t>
    <rPh sb="4" eb="6">
      <t>ゴショウ</t>
    </rPh>
    <rPh sb="6" eb="9">
      <t>キョウテイトウ</t>
    </rPh>
    <rPh sb="10" eb="11">
      <t>カカ</t>
    </rPh>
    <phoneticPr fontId="35"/>
  </si>
  <si>
    <t>実質公債費比率</t>
    <rPh sb="0" eb="2">
      <t>ジッシツ</t>
    </rPh>
    <rPh sb="2" eb="5">
      <t>コウサイヒ</t>
    </rPh>
    <rPh sb="5" eb="7">
      <t>ヒリツ</t>
    </rPh>
    <phoneticPr fontId="37"/>
  </si>
  <si>
    <t>北海道</t>
  </si>
  <si>
    <t>災害復旧事業費</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</si>
  <si>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</si>
  <si>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</si>
  <si>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Ⅰ－３</t>
  </si>
  <si>
    <t>ラスパイレス指数</t>
    <rPh sb="6" eb="8">
      <t>シスウ</t>
    </rPh>
    <phoneticPr fontId="6"/>
  </si>
  <si>
    <t>投資的経費計</t>
    <rPh sb="5" eb="6">
      <t>ケイ</t>
    </rPh>
    <phoneticPr fontId="6"/>
  </si>
  <si>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</si>
  <si>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</si>
  <si>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</si>
  <si>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</si>
  <si>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</si>
  <si>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</si>
  <si>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</si>
  <si>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</si>
  <si>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</si>
  <si>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5"/>
  </si>
  <si>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</si>
  <si>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</si>
  <si>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</si>
  <si>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</si>
  <si>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</si>
  <si>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</si>
  <si>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</si>
  <si>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1-2</t>
  </si>
  <si>
    <t>登別市</t>
  </si>
  <si>
    <t>地方交付税種地</t>
    <rPh sb="0" eb="2">
      <t>チホウ</t>
    </rPh>
    <rPh sb="2" eb="5">
      <t>コウフゼイ</t>
    </rPh>
    <rPh sb="5" eb="6">
      <t>シュ</t>
    </rPh>
    <rPh sb="6" eb="7">
      <t>チ</t>
    </rPh>
    <phoneticPr fontId="6"/>
  </si>
  <si>
    <t>(　参考　）</t>
    <rPh sb="2" eb="4">
      <t>サンコウ</t>
    </rPh>
    <phoneticPr fontId="6"/>
  </si>
  <si>
    <t>会計名</t>
    <rPh sb="0" eb="2">
      <t>カイケイ</t>
    </rPh>
    <rPh sb="2" eb="3">
      <t>メイ</t>
    </rPh>
    <phoneticPr fontId="6"/>
  </si>
  <si>
    <t>(Ｅ)</t>
  </si>
  <si>
    <t>歳入歳出差引</t>
  </si>
  <si>
    <t>　　(※1)</t>
  </si>
  <si>
    <t>翌年度に繰越すべき財源</t>
  </si>
  <si>
    <t>標準財政規模</t>
    <rPh sb="0" eb="2">
      <t>ヒョウジュン</t>
    </rPh>
    <rPh sb="2" eb="4">
      <t>ザイセイ</t>
    </rPh>
    <rPh sb="4" eb="6">
      <t>キボ</t>
    </rPh>
    <phoneticPr fontId="6"/>
  </si>
  <si>
    <t>　実質公債費比率は前年度より０．８％低下し減少傾向であるものの、依然として将来負担比率、実質公債費比率ともに類似団体内平均値より高い状況となっている。
　今後については、市役所本庁舎建設事業をはじめとした大型事業の実施に伴い、地方債現在高や元利償還が増加していくことが見込まれるため、実質公債費比率や将来負担比率の上昇に注意しつつ、中期財政見通し等の各種計画に基づいた計画的な事業実施や地方債の発行などにより、財政負担の軽減を図り、安定した財政運営に努める。</t>
  </si>
  <si>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</si>
  <si>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</si>
  <si>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</si>
  <si>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</si>
  <si>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</si>
  <si>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5"/>
  </si>
  <si>
    <r>
      <t>産業構造</t>
    </r>
    <r>
      <rPr>
        <sz val="9"/>
        <color indexed="8"/>
        <rFont val="ＭＳ ゴシック"/>
      </rPr>
      <t xml:space="preserve"> (※5)</t>
    </r>
    <rPh sb="0" eb="2">
      <t>サンギョウ</t>
    </rPh>
    <rPh sb="2" eb="4">
      <t>コウゾウ</t>
    </rPh>
    <phoneticPr fontId="6"/>
  </si>
  <si>
    <t>中部</t>
    <rPh sb="0" eb="2">
      <t>チュウブ</t>
    </rPh>
    <phoneticPr fontId="6"/>
  </si>
  <si>
    <t>職員数
(人)</t>
    <rPh sb="0" eb="3">
      <t>ショクインスウ</t>
    </rPh>
    <phoneticPr fontId="6"/>
  </si>
  <si>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</si>
  <si>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</si>
  <si>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</si>
  <si>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</si>
  <si>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</si>
  <si>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</si>
  <si>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</si>
  <si>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</si>
  <si>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</si>
  <si>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rPr>
      <t xml:space="preserve"> (％)</t>
    </r>
    <rPh sb="0" eb="2">
      <t>ゾウゲン</t>
    </rPh>
    <rPh sb="2" eb="3">
      <t>リツ</t>
    </rPh>
    <phoneticPr fontId="6"/>
  </si>
  <si>
    <t>　うち補助</t>
  </si>
  <si>
    <t>-6.5</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</si>
  <si>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</si>
  <si>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</si>
  <si>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</si>
  <si>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</si>
  <si>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</si>
  <si>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</si>
  <si>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</si>
  <si>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</si>
  <si>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</si>
  <si>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</si>
  <si>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</si>
  <si>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</si>
  <si>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</si>
  <si>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</si>
  <si>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</si>
  <si>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</si>
  <si>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rPr>
      <t>4)</t>
    </r>
  </si>
  <si>
    <t>うち日本人(人)</t>
  </si>
  <si>
    <t>第1次</t>
    <rPh sb="0" eb="1">
      <t>ダイ</t>
    </rPh>
    <rPh sb="2" eb="3">
      <t>ジ</t>
    </rPh>
    <phoneticPr fontId="6"/>
  </si>
  <si>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</si>
  <si>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</si>
  <si>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参考</t>
    <rPh sb="0" eb="2">
      <t>サンコウ</t>
    </rPh>
    <phoneticPr fontId="6"/>
  </si>
  <si>
    <t>庁舎整備基金</t>
    <rPh sb="0" eb="2">
      <t>チョウシャ</t>
    </rPh>
    <rPh sb="2" eb="4">
      <t>セイビ</t>
    </rPh>
    <rPh sb="4" eb="6">
      <t>キキン</t>
    </rPh>
    <phoneticPr fontId="6"/>
  </si>
  <si>
    <t>○</t>
  </si>
  <si>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</si>
  <si>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</si>
  <si>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</si>
  <si>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</si>
  <si>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</si>
  <si>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</si>
  <si>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</si>
  <si>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</si>
  <si>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</si>
  <si>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後期高齢者医療特別会計</t>
  </si>
  <si>
    <t>基準財政収入額</t>
  </si>
  <si>
    <t>労働費</t>
  </si>
  <si>
    <t>増減率  (％)</t>
    <rPh sb="0" eb="2">
      <t>ゾウゲン</t>
    </rPh>
    <rPh sb="2" eb="3">
      <t>リツ</t>
    </rPh>
    <phoneticPr fontId="6"/>
  </si>
  <si>
    <t>R05</t>
  </si>
  <si>
    <t>-1.9</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</si>
  <si>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</si>
  <si>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</si>
  <si>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地方公社・第三セクター等一覧</t>
    <rPh sb="0" eb="2">
      <t>チホウ</t>
    </rPh>
    <rPh sb="2" eb="4">
      <t>コウシャ</t>
    </rPh>
    <rPh sb="5" eb="6">
      <t>ダイ</t>
    </rPh>
    <rPh sb="6" eb="7">
      <t>３</t>
    </rPh>
    <rPh sb="11" eb="12">
      <t>トウ</t>
    </rPh>
    <rPh sb="12" eb="14">
      <t>イチラン</t>
    </rPh>
    <phoneticPr fontId="6"/>
  </si>
  <si>
    <t>-2.2</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</si>
  <si>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</si>
  <si>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</si>
  <si>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</si>
  <si>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</si>
  <si>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</si>
  <si>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</si>
  <si>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</si>
  <si>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</si>
  <si>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7"/>
  </si>
  <si>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</si>
  <si>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</si>
  <si>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</si>
  <si>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</si>
  <si>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</si>
  <si>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</si>
  <si>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</si>
  <si>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</si>
  <si>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</si>
  <si>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</si>
  <si>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</si>
  <si>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</si>
  <si>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</si>
  <si>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一般職員</t>
    <rPh sb="0" eb="2">
      <t>イッパン</t>
    </rPh>
    <rPh sb="2" eb="4">
      <t>ショクイン</t>
    </rPh>
    <phoneticPr fontId="6"/>
  </si>
  <si>
    <t>目的税</t>
  </si>
  <si>
    <t>地方債現在高（臨時財政対策債除き）</t>
  </si>
  <si>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</si>
  <si>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</si>
  <si>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</si>
  <si>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</si>
  <si>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</si>
  <si>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</si>
  <si>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</si>
  <si>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</si>
  <si>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</si>
  <si>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</si>
  <si>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</si>
  <si>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</si>
  <si>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9"/>
  </si>
  <si>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</si>
  <si>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</si>
  <si>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</si>
  <si>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</si>
  <si>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</si>
  <si>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</si>
  <si>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</si>
  <si>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</si>
  <si>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</si>
  <si>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会計名</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</si>
  <si>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</si>
  <si>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</si>
  <si>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</si>
  <si>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</si>
  <si>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</si>
  <si>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</si>
  <si>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</si>
  <si>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</si>
  <si>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</si>
  <si>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</si>
  <si>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</si>
  <si>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</si>
  <si>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</si>
  <si>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</si>
  <si>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1"/>
  </si>
  <si>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</si>
  <si>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</si>
  <si>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</si>
  <si>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令和6年度</t>
  </si>
  <si>
    <t>　　鉱産税</t>
  </si>
  <si>
    <t>北海道登別市</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</si>
  <si>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</si>
  <si>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</si>
  <si>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</si>
  <si>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</si>
  <si>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実質赤字比率</t>
    <rPh sb="0" eb="2">
      <t>ジッシツ</t>
    </rPh>
    <rPh sb="2" eb="4">
      <t>アカジ</t>
    </rPh>
    <rPh sb="4" eb="6">
      <t>ヒリツ</t>
    </rPh>
    <phoneticPr fontId="37"/>
  </si>
  <si>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</si>
  <si>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</si>
  <si>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</si>
  <si>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</si>
  <si>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</si>
  <si>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</si>
  <si>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</si>
  <si>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</si>
  <si>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</si>
  <si>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</si>
  <si>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42"/>
  </si>
  <si>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</si>
  <si>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</si>
  <si>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</si>
  <si>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</si>
  <si>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</si>
  <si>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</si>
  <si>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</si>
  <si>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</si>
  <si>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</si>
  <si>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</si>
  <si>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</si>
  <si>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</si>
  <si>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</si>
  <si>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</si>
  <si>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42"/>
  </si>
  <si>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</si>
  <si>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</si>
  <si>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</si>
  <si>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</si>
  <si>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</si>
  <si>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</si>
  <si>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</si>
  <si>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</si>
  <si>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</si>
  <si>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</si>
  <si>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</si>
  <si>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</si>
  <si>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</si>
  <si>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</si>
  <si>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</si>
  <si>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</si>
  <si>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自動車税環境性能割交付金</t>
  </si>
  <si>
    <t>　　市町村たばこ税</t>
  </si>
  <si>
    <t>下水道事業会計</t>
  </si>
  <si>
    <t>教育費</t>
  </si>
  <si>
    <t>法人事業税交付金</t>
  </si>
  <si>
    <t>災害復旧費</t>
  </si>
  <si>
    <t>地方特例交付金等</t>
    <rPh sb="7" eb="8">
      <t>トウ</t>
    </rPh>
    <phoneticPr fontId="38"/>
  </si>
  <si>
    <t>　　特別土地保有税</t>
  </si>
  <si>
    <t>企業債
（地方債）
現在高</t>
  </si>
  <si>
    <t>公債費</t>
  </si>
  <si>
    <t>学校給食事業特別会計</t>
  </si>
  <si>
    <t>諸支出金</t>
    <rPh sb="3" eb="4">
      <t>キン</t>
    </rPh>
    <phoneticPr fontId="39"/>
  </si>
  <si>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</si>
  <si>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</si>
  <si>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</si>
  <si>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</si>
  <si>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</si>
  <si>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</si>
  <si>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</si>
  <si>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</si>
  <si>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</si>
  <si>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</si>
  <si>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</si>
  <si>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</si>
  <si>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</si>
  <si>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</si>
  <si>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</si>
  <si>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</si>
  <si>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</si>
  <si>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</si>
  <si>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</si>
  <si>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</si>
  <si>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</si>
  <si>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</si>
  <si>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</si>
  <si>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</si>
  <si>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</si>
  <si>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</si>
  <si>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 0.00</t>
  </si>
  <si>
    <t>旧法による税</t>
  </si>
  <si>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</si>
  <si>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</si>
  <si>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</si>
  <si>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</si>
  <si>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</si>
  <si>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</si>
  <si>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国営土地改良事業に係るもの</t>
    <rPh sb="0" eb="2">
      <t>コクエイ</t>
    </rPh>
    <rPh sb="2" eb="4">
      <t>トチ</t>
    </rPh>
    <rPh sb="4" eb="6">
      <t>カイリョウ</t>
    </rPh>
    <rPh sb="6" eb="8">
      <t>ジギョウ</t>
    </rPh>
    <rPh sb="9" eb="10">
      <t>カカ</t>
    </rPh>
    <phoneticPr fontId="35"/>
  </si>
  <si>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</si>
  <si>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</si>
  <si>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</si>
  <si>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</si>
  <si>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</si>
  <si>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</si>
  <si>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</si>
  <si>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</si>
  <si>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</si>
  <si>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</si>
  <si>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</si>
  <si>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</si>
  <si>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下水道</t>
  </si>
  <si>
    <t>財政再生基準</t>
  </si>
  <si>
    <t>実質公債費比率</t>
  </si>
  <si>
    <t>再差引収支</t>
    <rPh sb="0" eb="1">
      <t>サイ</t>
    </rPh>
    <rPh sb="1" eb="3">
      <t>サシヒキ</t>
    </rPh>
    <rPh sb="3" eb="5">
      <t>シュウシ</t>
    </rPh>
    <phoneticPr fontId="6"/>
  </si>
  <si>
    <t>地方債</t>
  </si>
  <si>
    <t xml:space="preserve"> 過去５年間平均</t>
    <rPh sb="1" eb="3">
      <t>カコ</t>
    </rPh>
    <rPh sb="4" eb="6">
      <t>ネンカン</t>
    </rPh>
    <rPh sb="6" eb="8">
      <t>ヘイキン</t>
    </rPh>
    <phoneticPr fontId="6"/>
  </si>
  <si>
    <t>簡易水道</t>
  </si>
  <si>
    <t>加入世帯数(世帯)</t>
  </si>
  <si>
    <t>　繰出金</t>
  </si>
  <si>
    <t>　うち減収補塡債(特例分)</t>
    <rPh sb="4" eb="5">
      <t>シュウ</t>
    </rPh>
    <rPh sb="9" eb="10">
      <t>トク</t>
    </rPh>
    <rPh sb="10" eb="11">
      <t>レイ</t>
    </rPh>
    <rPh sb="11" eb="12">
      <t>ブン</t>
    </rPh>
    <phoneticPr fontId="38"/>
  </si>
  <si>
    <t>観光施設</t>
  </si>
  <si>
    <t>公債費負担の状況</t>
    <rPh sb="0" eb="3">
      <t>コウサイヒ</t>
    </rPh>
    <rPh sb="3" eb="5">
      <t>フタン</t>
    </rPh>
    <rPh sb="6" eb="8">
      <t>ジョウキョウ</t>
    </rPh>
    <phoneticPr fontId="6"/>
  </si>
  <si>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</si>
  <si>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</si>
  <si>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</si>
  <si>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</si>
  <si>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　うち臨時財政対策債</t>
  </si>
  <si>
    <t>歳入合計</t>
  </si>
  <si>
    <t>その他</t>
  </si>
  <si>
    <t>被保険者
1人当り</t>
  </si>
  <si>
    <t>保険税(料)収入額</t>
  </si>
  <si>
    <t>国民健康保険</t>
  </si>
  <si>
    <t>保険給付費</t>
  </si>
  <si>
    <t>普通建設事業費</t>
  </si>
  <si>
    <t>　うち単独</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</si>
  <si>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</si>
  <si>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</si>
  <si>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</si>
  <si>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</si>
  <si>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</si>
  <si>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</si>
  <si>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</si>
  <si>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</si>
  <si>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</si>
  <si>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</si>
  <si>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</si>
  <si>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</si>
  <si>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</si>
  <si>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</si>
  <si>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</si>
  <si>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</si>
  <si>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</si>
  <si>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</si>
  <si>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</si>
  <si>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</si>
  <si>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</si>
  <si>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</si>
  <si>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</si>
  <si>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</si>
  <si>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</si>
  <si>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国民健康保険特別会計</t>
  </si>
  <si>
    <t>水道事業会計</t>
  </si>
  <si>
    <t>法適用企業</t>
  </si>
  <si>
    <t>簡易水道事業会計</t>
  </si>
  <si>
    <t>カルルス温泉スキー場事業特別会計</t>
  </si>
  <si>
    <t>類似団体平均(円)</t>
    <rPh sb="0" eb="2">
      <t>ルイジ</t>
    </rPh>
    <rPh sb="2" eb="4">
      <t>ダンタイ</t>
    </rPh>
    <rPh sb="4" eb="6">
      <t>ヘイキン</t>
    </rPh>
    <rPh sb="7" eb="8">
      <t>エン</t>
    </rPh>
    <phoneticPr fontId="6"/>
  </si>
  <si>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</si>
  <si>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</si>
  <si>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</si>
  <si>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</si>
  <si>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</si>
  <si>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</si>
  <si>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</si>
  <si>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</si>
  <si>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</si>
  <si>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</si>
  <si>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</si>
  <si>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</si>
  <si>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</si>
  <si>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</si>
  <si>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退職手当積立金</t>
    <rPh sb="0" eb="2">
      <t>タイショク</t>
    </rPh>
    <rPh sb="2" eb="4">
      <t>テアテ</t>
    </rPh>
    <rPh sb="4" eb="7">
      <t>ツミタテキン</t>
    </rPh>
    <phoneticPr fontId="39"/>
  </si>
  <si>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</si>
  <si>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</si>
  <si>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</si>
  <si>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</si>
  <si>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</si>
  <si>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</si>
  <si>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</si>
  <si>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</si>
  <si>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</si>
  <si>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</si>
  <si>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</si>
  <si>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</si>
  <si>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</si>
  <si>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</si>
  <si>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</si>
  <si>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</si>
  <si>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</si>
  <si>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</si>
  <si>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</si>
  <si>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</si>
  <si>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</si>
  <si>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</si>
  <si>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</si>
  <si>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</si>
  <si>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</si>
  <si>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</si>
  <si>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</si>
  <si>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</si>
  <si>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</si>
  <si>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</si>
  <si>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</si>
  <si>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</si>
  <si>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4"/>
  </si>
  <si>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</si>
  <si>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</si>
  <si>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</si>
  <si>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</si>
  <si>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</si>
  <si>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</si>
  <si>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</si>
  <si>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(A)-(B)</t>
  </si>
  <si>
    <t xml:space="preserve"> R05</t>
  </si>
  <si>
    <t xml:space="preserve"> R06</t>
  </si>
  <si>
    <t>類似団体内平均(円)</t>
    <rPh sb="0" eb="2">
      <t>ルイジ</t>
    </rPh>
    <rPh sb="2" eb="4">
      <t>ダンタイ</t>
    </rPh>
    <phoneticPr fontId="6"/>
  </si>
  <si>
    <t>R02</t>
  </si>
  <si>
    <t>R03</t>
  </si>
  <si>
    <t>R04</t>
  </si>
  <si>
    <t>R06</t>
  </si>
  <si>
    <t>▲ 0.90</t>
  </si>
  <si>
    <t>その他会計（赤字）</t>
  </si>
  <si>
    <t>西いぶり広域連合</t>
    <rPh sb="0" eb="1">
      <t>ニシ</t>
    </rPh>
    <rPh sb="4" eb="6">
      <t>コウイキ</t>
    </rPh>
    <rPh sb="6" eb="8">
      <t>レンゴウ</t>
    </rPh>
    <phoneticPr fontId="6"/>
  </si>
  <si>
    <t>－</t>
  </si>
  <si>
    <t>一般財団法人登別市文化・スポーツ振興財団</t>
  </si>
  <si>
    <t>ふるさとまちづくり応援基金</t>
    <rPh sb="9" eb="11">
      <t>オウエン</t>
    </rPh>
    <rPh sb="11" eb="13">
      <t>キキン</t>
    </rPh>
    <phoneticPr fontId="39"/>
  </si>
  <si>
    <t>一般廃棄物処理施設整備基金</t>
    <rPh sb="0" eb="2">
      <t>イッパン</t>
    </rPh>
    <rPh sb="2" eb="5">
      <t>ハイキブツ</t>
    </rPh>
    <rPh sb="5" eb="7">
      <t>ショリ</t>
    </rPh>
    <rPh sb="7" eb="9">
      <t>シセツ</t>
    </rPh>
    <rPh sb="9" eb="11">
      <t>セイビ</t>
    </rPh>
    <rPh sb="11" eb="13">
      <t>キキン</t>
    </rPh>
    <phoneticPr fontId="39"/>
  </si>
  <si>
    <t>　将来負担比率、有形固定資産減価償却率ともに類似団体と比較して高い状況となっている。将来負担比率については、地方債現在高の増減少等により、前年度より１７．４％減少し、類似団体内平均値との差も１７．０％低下しており、大きく改善が見られた。また、有形固定資産減価償却率は、消防本部の新設や各種施設の維持更新等を実施したものの、既存の固定資産の老朽化が進んだことにより、令和5年度から１．２％増加し、類似団体内平均値との差は０．１％拡大した。
　今後については、市役所本庁舎建設事業をはじめとした大型事業が控えており、有形固定資産減価償却率の改善が見込めるものの、将来負担比率が上昇していくことが想定されるため、大型事業推進プランや廃止施設等除却プランなどに則り、施設の除却や更新を計画的・効率的に行う。</t>
    <rPh sb="62" eb="64">
      <t>ゲンショウ</t>
    </rPh>
    <rPh sb="79" eb="81">
      <t>ゲンショウ</t>
    </rPh>
    <rPh sb="100" eb="102">
      <t>テイカ</t>
    </rPh>
    <rPh sb="107" eb="108">
      <t>オオ</t>
    </rPh>
    <rPh sb="110" eb="112">
      <t>カイゼン</t>
    </rPh>
    <rPh sb="182" eb="184">
      <t>レイワ</t>
    </rPh>
    <rPh sb="185" eb="187">
      <t>ネンド</t>
    </rPh>
    <rPh sb="193" eb="195">
      <t>ゾウカ</t>
    </rPh>
    <phoneticPr fontId="6"/>
  </si>
  <si>
    <t>新図書館建設基金</t>
    <rPh sb="0" eb="1">
      <t>シン</t>
    </rPh>
    <rPh sb="1" eb="4">
      <t>トショカン</t>
    </rPh>
    <rPh sb="4" eb="6">
      <t>ケンセツ</t>
    </rPh>
    <rPh sb="6" eb="8">
      <t>キキン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</si>
  <si>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</si>
  <si>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</si>
  <si>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</si>
  <si>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有形固定資産減価償却率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</si>
</sst>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 numFmtId="191" formatCode="#,##0.0;&quot;△ &quot;#,##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4"/>
      <color theme="1"/>
      <name val="ＭＳ Ｐ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color auto="1"/>
      <name val="ＭＳ Ｐゴシック"/>
      <family val="3"/>
    </font>
    <font>
      <sz val="6"/>
      <color auto="1"/>
      <name val="ＭＳ ゴシック"/>
      <family val="3"/>
    </font>
    <font>
      <b/>
      <sz val="13"/>
      <color indexed="56"/>
      <name val="ＭＳ ゴシック"/>
      <family val="3"/>
    </font>
    <font>
      <b/>
      <sz val="9"/>
      <color indexed="9"/>
      <name val="ＭＳ ゴシック"/>
      <family val="3"/>
    </font>
    <font>
      <sz val="9"/>
      <color auto="1"/>
      <name val="ＭＳ ゴシック"/>
      <family val="3"/>
    </font>
    <font>
      <sz val="11"/>
      <color indexed="8"/>
      <name val="ＭＳ ゴシック"/>
      <family val="3"/>
    </font>
    <font>
      <sz val="11"/>
      <color auto="1"/>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0"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3"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1" fillId="0" borderId="0" xfId="1"/>
    <xf numFmtId="0" fontId="1" fillId="0" borderId="74" xfId="1" applyBorder="1"/>
    <xf numFmtId="0" fontId="1" fillId="0" borderId="74" xfId="1" applyBorder="1" applyAlignment="1">
      <alignment vertical="center"/>
    </xf>
    <xf numFmtId="0" fontId="34"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1" fontId="22" fillId="0" borderId="175" xfId="1" applyNumberFormat="1" applyFont="1" applyFill="1" applyBorder="1" applyAlignment="1">
      <alignment vertical="center"/>
    </xf>
    <xf numFmtId="191"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1" fontId="22" fillId="0" borderId="179" xfId="1" applyNumberFormat="1" applyFont="1" applyFill="1" applyBorder="1" applyAlignment="1">
      <alignment vertical="center"/>
    </xf>
    <xf numFmtId="191" fontId="22" fillId="0" borderId="180" xfId="1" applyNumberFormat="1" applyFont="1" applyFill="1" applyBorder="1" applyAlignment="1">
      <alignment vertical="center"/>
    </xf>
    <xf numFmtId="191" fontId="22" fillId="0" borderId="23" xfId="1" applyNumberFormat="1" applyFont="1" applyBorder="1" applyAlignment="1">
      <alignment vertical="center"/>
    </xf>
    <xf numFmtId="191" fontId="22" fillId="0" borderId="27" xfId="1" applyNumberFormat="1" applyFont="1" applyBorder="1" applyAlignment="1">
      <alignment vertical="center"/>
    </xf>
    <xf numFmtId="191" fontId="22" fillId="0" borderId="172" xfId="1" applyNumberFormat="1" applyFont="1" applyBorder="1" applyAlignment="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84962</c:v>
                </c:pt>
                <c:pt idx="1">
                  <c:v>71279</c:v>
                </c:pt>
                <c:pt idx="2">
                  <c:v>74994</c:v>
                </c:pt>
                <c:pt idx="3">
                  <c:v>71849</c:v>
                </c:pt>
                <c:pt idx="4">
                  <c:v>82962</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49906</c:v>
                </c:pt>
                <c:pt idx="1">
                  <c:v>42087</c:v>
                </c:pt>
                <c:pt idx="2">
                  <c:v>52530</c:v>
                </c:pt>
                <c:pt idx="3">
                  <c:v>83116</c:v>
                </c:pt>
                <c:pt idx="4">
                  <c:v>51820</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8679375604e-002"/>
              <c:y val="7.5163515656799587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6.43</c:v>
                </c:pt>
                <c:pt idx="1">
                  <c:v>6.94</c:v>
                </c:pt>
                <c:pt idx="2">
                  <c:v>6.17</c:v>
                </c:pt>
                <c:pt idx="3">
                  <c:v>6.59</c:v>
                </c:pt>
                <c:pt idx="4">
                  <c:v>5.65</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4.78</c:v>
                </c:pt>
                <c:pt idx="1">
                  <c:v>9.43</c:v>
                </c:pt>
                <c:pt idx="2">
                  <c:v>9.75</c:v>
                </c:pt>
                <c:pt idx="3">
                  <c:v>10.66</c:v>
                </c:pt>
                <c:pt idx="4">
                  <c:v>12.72</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5.26</c:v>
                </c:pt>
                <c:pt idx="1">
                  <c:v>5.69</c:v>
                </c:pt>
                <c:pt idx="2">
                  <c:v>-0.9</c:v>
                </c:pt>
                <c:pt idx="3">
                  <c:v>1.22</c:v>
                </c:pt>
                <c:pt idx="4">
                  <c:v>1.19</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学校給食事業特別会計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3"/>
          <c:order val="3"/>
          <c:tx>
            <c:strRef>
              <c:f>データシート!$A$30</c:f>
              <c:strCache>
                <c:ptCount val="1"/>
                <c:pt idx="0">
                  <c:v>簡易水道事業会計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2.0699999999999998</c:v>
                </c:pt>
                <c:pt idx="2">
                  <c:v>#N/A</c:v>
                </c:pt>
                <c:pt idx="3">
                  <c:v>1.8</c:v>
                </c:pt>
                <c:pt idx="4">
                  <c:v>#N/A</c:v>
                </c:pt>
                <c:pt idx="5">
                  <c:v>1.05</c:v>
                </c:pt>
                <c:pt idx="6">
                  <c:v>#N/A</c:v>
                </c:pt>
                <c:pt idx="7">
                  <c:v>0.69</c:v>
                </c:pt>
                <c:pt idx="8">
                  <c:v>#N/A</c:v>
                </c:pt>
                <c:pt idx="9">
                  <c:v>0.99</c:v>
                </c:pt>
              </c:numCache>
            </c:numRef>
          </c:val>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6.38</c:v>
                </c:pt>
                <c:pt idx="2">
                  <c:v>#N/A</c:v>
                </c:pt>
                <c:pt idx="3">
                  <c:v>3.69</c:v>
                </c:pt>
                <c:pt idx="4">
                  <c:v>#N/A</c:v>
                </c:pt>
                <c:pt idx="5">
                  <c:v>3.41</c:v>
                </c:pt>
                <c:pt idx="6">
                  <c:v>#N/A</c:v>
                </c:pt>
                <c:pt idx="7">
                  <c:v>2.54</c:v>
                </c:pt>
                <c:pt idx="8">
                  <c:v>#N/A</c:v>
                </c:pt>
                <c:pt idx="9">
                  <c:v>1.27</c:v>
                </c:pt>
              </c:numCache>
            </c:numRef>
          </c:val>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1.38</c:v>
                </c:pt>
                <c:pt idx="2">
                  <c:v>#N/A</c:v>
                </c:pt>
                <c:pt idx="3">
                  <c:v>1.21</c:v>
                </c:pt>
                <c:pt idx="4">
                  <c:v>#N/A</c:v>
                </c:pt>
                <c:pt idx="5">
                  <c:v>0.96</c:v>
                </c:pt>
                <c:pt idx="6">
                  <c:v>#N/A</c:v>
                </c:pt>
                <c:pt idx="7">
                  <c:v>1.01</c:v>
                </c:pt>
                <c:pt idx="8">
                  <c:v>#N/A</c:v>
                </c:pt>
                <c:pt idx="9">
                  <c:v>1.32</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6.42</c:v>
                </c:pt>
                <c:pt idx="2">
                  <c:v>#N/A</c:v>
                </c:pt>
                <c:pt idx="3">
                  <c:v>6.93</c:v>
                </c:pt>
                <c:pt idx="4">
                  <c:v>#N/A</c:v>
                </c:pt>
                <c:pt idx="5">
                  <c:v>6.16</c:v>
                </c:pt>
                <c:pt idx="6">
                  <c:v>#N/A</c:v>
                </c:pt>
                <c:pt idx="7">
                  <c:v>6.58</c:v>
                </c:pt>
                <c:pt idx="8">
                  <c:v>#N/A</c:v>
                </c:pt>
                <c:pt idx="9">
                  <c:v>5.64</c:v>
                </c:pt>
              </c:numCache>
            </c:numRef>
          </c:val>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6.16</c:v>
                </c:pt>
                <c:pt idx="2">
                  <c:v>#N/A</c:v>
                </c:pt>
                <c:pt idx="3">
                  <c:v>6.62</c:v>
                </c:pt>
                <c:pt idx="4">
                  <c:v>#N/A</c:v>
                </c:pt>
                <c:pt idx="5">
                  <c:v>7.79</c:v>
                </c:pt>
                <c:pt idx="6">
                  <c:v>#N/A</c:v>
                </c:pt>
                <c:pt idx="7">
                  <c:v>9.15</c:v>
                </c:pt>
                <c:pt idx="8">
                  <c:v>#N/A</c:v>
                </c:pt>
                <c:pt idx="9">
                  <c:v>9.2899999999999991</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2040</c:v>
                </c:pt>
                <c:pt idx="5">
                  <c:v>2036</c:v>
                </c:pt>
                <c:pt idx="8">
                  <c:v>1993</c:v>
                </c:pt>
                <c:pt idx="11">
                  <c:v>1971</c:v>
                </c:pt>
                <c:pt idx="14">
                  <c:v>1898</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16</c:v>
                </c:pt>
                <c:pt idx="3">
                  <c:v>16</c:v>
                </c:pt>
                <c:pt idx="6">
                  <c:v>15</c:v>
                </c:pt>
                <c:pt idx="9">
                  <c:v>15</c:v>
                </c:pt>
                <c:pt idx="12">
                  <c:v>15</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c:v>
                </c:pt>
                <c:pt idx="3">
                  <c:v>4</c:v>
                </c:pt>
                <c:pt idx="6">
                  <c:v>4</c:v>
                </c:pt>
                <c:pt idx="9">
                  <c:v>0</c:v>
                </c:pt>
                <c:pt idx="12">
                  <c:v>0</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833</c:v>
                </c:pt>
                <c:pt idx="3">
                  <c:v>770</c:v>
                </c:pt>
                <c:pt idx="6">
                  <c:v>744</c:v>
                </c:pt>
                <c:pt idx="9">
                  <c:v>753</c:v>
                </c:pt>
                <c:pt idx="12">
                  <c:v>745</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2405</c:v>
                </c:pt>
                <c:pt idx="3">
                  <c:v>2364</c:v>
                </c:pt>
                <c:pt idx="6">
                  <c:v>2337</c:v>
                </c:pt>
                <c:pt idx="9">
                  <c:v>2281</c:v>
                </c:pt>
                <c:pt idx="12">
                  <c:v>1986</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1218</c:v>
                </c:pt>
                <c:pt idx="2">
                  <c:v>#N/A</c:v>
                </c:pt>
                <c:pt idx="3">
                  <c:v>#N/A</c:v>
                </c:pt>
                <c:pt idx="4">
                  <c:v>1118</c:v>
                </c:pt>
                <c:pt idx="5">
                  <c:v>#N/A</c:v>
                </c:pt>
                <c:pt idx="6">
                  <c:v>#N/A</c:v>
                </c:pt>
                <c:pt idx="7">
                  <c:v>1107</c:v>
                </c:pt>
                <c:pt idx="8">
                  <c:v>#N/A</c:v>
                </c:pt>
                <c:pt idx="9">
                  <c:v>#N/A</c:v>
                </c:pt>
                <c:pt idx="10">
                  <c:v>1078</c:v>
                </c:pt>
                <c:pt idx="11">
                  <c:v>#N/A</c:v>
                </c:pt>
                <c:pt idx="12">
                  <c:v>#N/A</c:v>
                </c:pt>
                <c:pt idx="13">
                  <c:v>848</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18524</c:v>
                </c:pt>
                <c:pt idx="5">
                  <c:v>17821</c:v>
                </c:pt>
                <c:pt idx="8">
                  <c:v>17191</c:v>
                </c:pt>
                <c:pt idx="11">
                  <c:v>16549</c:v>
                </c:pt>
                <c:pt idx="14">
                  <c:v>16721</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6701</c:v>
                </c:pt>
                <c:pt idx="5">
                  <c:v>6482</c:v>
                </c:pt>
                <c:pt idx="8">
                  <c:v>6687</c:v>
                </c:pt>
                <c:pt idx="11">
                  <c:v>7028</c:v>
                </c:pt>
                <c:pt idx="14">
                  <c:v>6452</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2945</c:v>
                </c:pt>
                <c:pt idx="5">
                  <c:v>4732</c:v>
                </c:pt>
                <c:pt idx="8">
                  <c:v>5219</c:v>
                </c:pt>
                <c:pt idx="11">
                  <c:v>5576</c:v>
                </c:pt>
                <c:pt idx="14">
                  <c:v>6261</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2249</c:v>
                </c:pt>
                <c:pt idx="3">
                  <c:v>2333</c:v>
                </c:pt>
                <c:pt idx="6">
                  <c:v>2388</c:v>
                </c:pt>
                <c:pt idx="9">
                  <c:v>2536</c:v>
                </c:pt>
                <c:pt idx="12">
                  <c:v>2577</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c:v>
                </c:pt>
                <c:pt idx="3">
                  <c:v>4</c:v>
                </c:pt>
                <c:pt idx="6">
                  <c:v>0</c:v>
                </c:pt>
                <c:pt idx="9">
                  <c:v>0</c:v>
                </c:pt>
                <c:pt idx="12">
                  <c:v>0</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11852</c:v>
                </c:pt>
                <c:pt idx="3">
                  <c:v>10871</c:v>
                </c:pt>
                <c:pt idx="6">
                  <c:v>9929</c:v>
                </c:pt>
                <c:pt idx="9">
                  <c:v>10481</c:v>
                </c:pt>
                <c:pt idx="12">
                  <c:v>9107</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139</c:v>
                </c:pt>
                <c:pt idx="3">
                  <c:v>125</c:v>
                </c:pt>
                <c:pt idx="6">
                  <c:v>111</c:v>
                </c:pt>
                <c:pt idx="9">
                  <c:v>97</c:v>
                </c:pt>
                <c:pt idx="12">
                  <c:v>83</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22241</c:v>
                </c:pt>
                <c:pt idx="3">
                  <c:v>21716</c:v>
                </c:pt>
                <c:pt idx="6">
                  <c:v>21134</c:v>
                </c:pt>
                <c:pt idx="9">
                  <c:v>21774</c:v>
                </c:pt>
                <c:pt idx="12">
                  <c:v>21637</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8319</c:v>
                </c:pt>
                <c:pt idx="2">
                  <c:v>#N/A</c:v>
                </c:pt>
                <c:pt idx="3">
                  <c:v>#N/A</c:v>
                </c:pt>
                <c:pt idx="4">
                  <c:v>6014</c:v>
                </c:pt>
                <c:pt idx="5">
                  <c:v>#N/A</c:v>
                </c:pt>
                <c:pt idx="6">
                  <c:v>#N/A</c:v>
                </c:pt>
                <c:pt idx="7">
                  <c:v>4466</c:v>
                </c:pt>
                <c:pt idx="8">
                  <c:v>#N/A</c:v>
                </c:pt>
                <c:pt idx="9">
                  <c:v>#N/A</c:v>
                </c:pt>
                <c:pt idx="10">
                  <c:v>5736</c:v>
                </c:pt>
                <c:pt idx="11">
                  <c:v>#N/A</c:v>
                </c:pt>
                <c:pt idx="12">
                  <c:v>#N/A</c:v>
                </c:pt>
                <c:pt idx="13">
                  <c:v>3970</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1168</c:v>
                </c:pt>
                <c:pt idx="1">
                  <c:v>1268</c:v>
                </c:pt>
                <c:pt idx="2">
                  <c:v>1518</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205</c:v>
                </c:pt>
                <c:pt idx="1">
                  <c:v>240</c:v>
                </c:pt>
                <c:pt idx="2">
                  <c:v>283</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2456</c:v>
                </c:pt>
                <c:pt idx="1">
                  <c:v>2629</c:v>
                </c:pt>
                <c:pt idx="2">
                  <c:v>2991</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
            <c:dLbl>
              <c:idx val="8"/>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16"/>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24"/>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32"/>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65.3</c:v>
                </c:pt>
                <c:pt idx="8">
                  <c:v>66.3</c:v>
                </c:pt>
                <c:pt idx="16">
                  <c:v>67.3</c:v>
                </c:pt>
                <c:pt idx="24">
                  <c:v>67.599999999999994</c:v>
                </c:pt>
                <c:pt idx="32">
                  <c:v>68.8</c:v>
                </c:pt>
              </c:numCache>
            </c:numRef>
          </c:xVal>
          <c:yVal>
            <c:numRef>
              <c:f>'公会計指標分析・財政指標組合せ分析表'!$BP$51:$DC$51</c:f>
              <c:numCache>
                <c:formatCode>#,##0.0;"▲ "#,##0.0</c:formatCode>
                <c:ptCount val="40"/>
                <c:pt idx="0">
                  <c:v>81.8</c:v>
                </c:pt>
                <c:pt idx="8">
                  <c:v>55.7</c:v>
                </c:pt>
                <c:pt idx="16">
                  <c:v>42.5</c:v>
                </c:pt>
                <c:pt idx="24">
                  <c:v>54.8</c:v>
                </c:pt>
                <c:pt idx="32">
                  <c:v>37.4</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dLbl>
            <c:dLbl>
              <c:idx val="1"/>
              <c:delete val="1"/>
            </c:dLbl>
            <c:dLbl>
              <c:idx val="2"/>
              <c:delete val="1"/>
            </c:dLbl>
            <c:dLbl>
              <c:idx val="3"/>
              <c:delete val="1"/>
            </c:dLbl>
            <c:dLbl>
              <c:idx val="4"/>
              <c:delete val="1"/>
            </c:dLbl>
            <c:dLbl>
              <c:idx val="8"/>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16"/>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24"/>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32"/>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62.6</c:v>
                </c:pt>
                <c:pt idx="8">
                  <c:v>62.8</c:v>
                </c:pt>
                <c:pt idx="16">
                  <c:v>64</c:v>
                </c:pt>
                <c:pt idx="24">
                  <c:v>64.7</c:v>
                </c:pt>
                <c:pt idx="32">
                  <c:v>65.8</c:v>
                </c:pt>
              </c:numCache>
            </c:numRef>
          </c:xVal>
          <c:yVal>
            <c:numRef>
              <c:f>'公会計指標分析・財政指標組合せ分析表'!$BP$55:$DC$55</c:f>
              <c:numCache>
                <c:formatCode>#,##0.0;"▲ "#,##0.0</c:formatCode>
                <c:ptCount val="40"/>
                <c:pt idx="0">
                  <c:v>32.5</c:v>
                </c:pt>
                <c:pt idx="8">
                  <c:v>23</c:v>
                </c:pt>
                <c:pt idx="16">
                  <c:v>15.9</c:v>
                </c:pt>
                <c:pt idx="24">
                  <c:v>13</c:v>
                </c:pt>
                <c:pt idx="32">
                  <c:v>12.6</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70"/>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1497750989"/>
              <c:y val="0.9079296355268611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9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80889542023e-002"/>
              <c:y val="0.2508811917900843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
            <c:dLbl>
              <c:idx val="8"/>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16"/>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24"/>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32"/>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12.4</c:v>
                </c:pt>
                <c:pt idx="8">
                  <c:v>11.4</c:v>
                </c:pt>
                <c:pt idx="16">
                  <c:v>10.9</c:v>
                </c:pt>
                <c:pt idx="24">
                  <c:v>10.4</c:v>
                </c:pt>
                <c:pt idx="32">
                  <c:v>9.6</c:v>
                </c:pt>
              </c:numCache>
            </c:numRef>
          </c:xVal>
          <c:yVal>
            <c:numRef>
              <c:f>'公会計指標分析・財政指標組合せ分析表'!$BP$73:$DC$73</c:f>
              <c:numCache>
                <c:formatCode>#,##0.0;"▲ "#,##0.0</c:formatCode>
                <c:ptCount val="40"/>
                <c:pt idx="0">
                  <c:v>81.8</c:v>
                </c:pt>
                <c:pt idx="8">
                  <c:v>55.7</c:v>
                </c:pt>
                <c:pt idx="16">
                  <c:v>42.5</c:v>
                </c:pt>
                <c:pt idx="24">
                  <c:v>54.8</c:v>
                </c:pt>
                <c:pt idx="32">
                  <c:v>37.4</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dLbl>
            <c:dLbl>
              <c:idx val="1"/>
              <c:delete val="1"/>
            </c:dLbl>
            <c:dLbl>
              <c:idx val="2"/>
              <c:delete val="1"/>
            </c:dLbl>
            <c:dLbl>
              <c:idx val="3"/>
              <c:delete val="1"/>
            </c:dLbl>
            <c:dLbl>
              <c:idx val="4"/>
              <c:delete val="1"/>
            </c:dLbl>
            <c:dLbl>
              <c:idx val="8"/>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16"/>
              <c:layout>
                <c:manualLayout>
                  <c:x val="-3.1570342725075584e-002"/>
                  <c:y val="-5.6351705964831987e-00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dLbl>
            <c:dLbl>
              <c:idx val="24"/>
              <c:layout>
                <c:manualLayout>
                  <c:x val="-4.4905057365901307e-002"/>
                  <c:y val="-6.2416647087793951e-00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dLbl>
            <c:dLbl>
              <c:idx val="32"/>
              <c:layout>
                <c:manualLayout>
                  <c:x val="-1.8235628084249993e-002"/>
                  <c:y val="-6.8481588210755895e-00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8.6999999999999993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32.5</c:v>
                </c:pt>
                <c:pt idx="8">
                  <c:v>23</c:v>
                </c:pt>
                <c:pt idx="16">
                  <c:v>15.9</c:v>
                </c:pt>
                <c:pt idx="24">
                  <c:v>13</c:v>
                </c:pt>
                <c:pt idx="32">
                  <c:v>12.6</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3"/>
          <c:min val="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5380642557"/>
              <c:y val="0.89956945555602341"/>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9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82726011607e-002"/>
              <c:y val="0.25115548724858588"/>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204585" y="4591050"/>
          <a:ext cx="29400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212455" y="5886450"/>
          <a:ext cx="12319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664845" y="411480"/>
          <a:ext cx="11499215"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18303240" y="398780"/>
          <a:ext cx="355663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18328640" y="424180"/>
          <a:ext cx="351218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18354040" y="449580"/>
          <a:ext cx="347472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北海道登別市</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5765145" y="398780"/>
          <a:ext cx="242443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5790545" y="424180"/>
          <a:ext cx="237998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5815945" y="449580"/>
          <a:ext cx="232283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189865</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759460" y="1179830"/>
          <a:ext cx="873379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873760" y="1211580"/>
          <a:ext cx="125920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189865</xdr:colOff>
      <xdr:row>7</xdr:row>
      <xdr:rowOff>38100</xdr:rowOff>
    </xdr:from>
    <xdr:to xmlns:xdr="http://schemas.openxmlformats.org/drawingml/2006/spreadsheetDrawing">
      <xdr:col>16</xdr:col>
      <xdr:colOff>189865</xdr:colOff>
      <xdr:row>17</xdr:row>
      <xdr:rowOff>38100</xdr:rowOff>
    </xdr:to>
    <xdr:sp macro="" textlink="">
      <xdr:nvSpPr>
        <xdr:cNvPr id="11" name="正方形/長方形 10"/>
        <xdr:cNvSpPr/>
      </xdr:nvSpPr>
      <xdr:spPr>
        <a:xfrm>
          <a:off x="2088515" y="1211580"/>
          <a:ext cx="113919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43,615
43,179
212.21
25,607,923
24,714,774
674,053
11,934,768
21,637,066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284855" y="1211580"/>
          <a:ext cx="138620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4671060" y="1230630"/>
          <a:ext cx="183515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6506210" y="1230630"/>
          <a:ext cx="115189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9.6
37.4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7721600" y="1230630"/>
          <a:ext cx="575945"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4671060" y="2049780"/>
          <a:ext cx="183515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189865</xdr:colOff>
      <xdr:row>15</xdr:row>
      <xdr:rowOff>158750</xdr:rowOff>
    </xdr:to>
    <xdr:sp macro="" textlink="">
      <xdr:nvSpPr>
        <xdr:cNvPr id="17" name="正方形/長方形 16"/>
        <xdr:cNvSpPr/>
      </xdr:nvSpPr>
      <xdr:spPr>
        <a:xfrm>
          <a:off x="6569710" y="2049780"/>
          <a:ext cx="3113405"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9714865" y="1179830"/>
          <a:ext cx="1297305" cy="11201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9930130" y="124333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9930130" y="150622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9930130" y="1828800"/>
          <a:ext cx="1151890"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9791065" y="1332230"/>
          <a:ext cx="15176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189865</xdr:colOff>
      <xdr:row>10</xdr:row>
      <xdr:rowOff>127000</xdr:rowOff>
    </xdr:from>
    <xdr:to xmlns:xdr="http://schemas.openxmlformats.org/drawingml/2006/spreadsheetDrawing">
      <xdr:col>51</xdr:col>
      <xdr:colOff>189865</xdr:colOff>
      <xdr:row>11</xdr:row>
      <xdr:rowOff>95250</xdr:rowOff>
    </xdr:to>
    <xdr:cxnSp macro="">
      <xdr:nvCxnSpPr>
        <xdr:cNvPr id="23" name="直線コネクタ 22"/>
        <xdr:cNvCxnSpPr/>
      </xdr:nvCxnSpPr>
      <xdr:spPr>
        <a:xfrm>
          <a:off x="9872980" y="180340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9791065" y="180340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189865</xdr:colOff>
      <xdr:row>12</xdr:row>
      <xdr:rowOff>22225</xdr:rowOff>
    </xdr:from>
    <xdr:to xmlns:xdr="http://schemas.openxmlformats.org/drawingml/2006/spreadsheetDrawing">
      <xdr:col>51</xdr:col>
      <xdr:colOff>189865</xdr:colOff>
      <xdr:row>12</xdr:row>
      <xdr:rowOff>161925</xdr:rowOff>
    </xdr:to>
    <xdr:cxnSp macro="">
      <xdr:nvCxnSpPr>
        <xdr:cNvPr id="25" name="直線コネクタ 24"/>
        <xdr:cNvCxnSpPr/>
      </xdr:nvCxnSpPr>
      <xdr:spPr>
        <a:xfrm flipV="1">
          <a:off x="9872980" y="203390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9791065" y="217678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9825990" y="128143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9825990" y="154051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08085" cy="259080"/>
    <xdr:sp macro="" textlink="">
      <xdr:nvSpPr>
        <xdr:cNvPr id="29" name="テキスト ボックス 28"/>
        <xdr:cNvSpPr txBox="1"/>
      </xdr:nvSpPr>
      <xdr:spPr>
        <a:xfrm>
          <a:off x="702945" y="2945130"/>
          <a:ext cx="88080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5640" cy="259080"/>
    <xdr:sp macro="" textlink="">
      <xdr:nvSpPr>
        <xdr:cNvPr id="30" name="テキスト ボックス 29"/>
        <xdr:cNvSpPr txBox="1"/>
      </xdr:nvSpPr>
      <xdr:spPr>
        <a:xfrm>
          <a:off x="702945" y="3191510"/>
          <a:ext cx="57556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2360" cy="255270"/>
    <xdr:sp macro="" textlink="">
      <xdr:nvSpPr>
        <xdr:cNvPr id="31" name="テキスト ボックス 30"/>
        <xdr:cNvSpPr txBox="1"/>
      </xdr:nvSpPr>
      <xdr:spPr>
        <a:xfrm>
          <a:off x="702945" y="3441700"/>
          <a:ext cx="87223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58205" cy="259080"/>
    <xdr:sp macro="" textlink="">
      <xdr:nvSpPr>
        <xdr:cNvPr id="32" name="テキスト ボックス 31"/>
        <xdr:cNvSpPr txBox="1"/>
      </xdr:nvSpPr>
      <xdr:spPr>
        <a:xfrm>
          <a:off x="702945" y="3688080"/>
          <a:ext cx="5958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3240" cy="259080"/>
    <xdr:sp macro="" textlink="">
      <xdr:nvSpPr>
        <xdr:cNvPr id="33" name="テキスト ボックス 32"/>
        <xdr:cNvSpPr txBox="1"/>
      </xdr:nvSpPr>
      <xdr:spPr>
        <a:xfrm>
          <a:off x="702945" y="3938270"/>
          <a:ext cx="814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6650" cy="422275"/>
    <xdr:sp macro="" textlink="">
      <xdr:nvSpPr>
        <xdr:cNvPr id="34" name="テキスト ボックス 33"/>
        <xdr:cNvSpPr txBox="1"/>
      </xdr:nvSpPr>
      <xdr:spPr>
        <a:xfrm>
          <a:off x="702945" y="4188460"/>
          <a:ext cx="8756650" cy="4222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1610" cy="259080"/>
    <xdr:sp macro="" textlink="">
      <xdr:nvSpPr>
        <xdr:cNvPr id="35" name="テキスト ボックス 34"/>
        <xdr:cNvSpPr txBox="1"/>
      </xdr:nvSpPr>
      <xdr:spPr>
        <a:xfrm>
          <a:off x="702945" y="4434840"/>
          <a:ext cx="1816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02945" y="4906010"/>
          <a:ext cx="46075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9245"/>
    <xdr:sp macro="" textlink="">
      <xdr:nvSpPr>
        <xdr:cNvPr id="37" name="テキスト ボックス 36"/>
        <xdr:cNvSpPr txBox="1"/>
      </xdr:nvSpPr>
      <xdr:spPr>
        <a:xfrm>
          <a:off x="1619250" y="5260340"/>
          <a:ext cx="1272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51000" cy="358775"/>
    <xdr:sp macro="" textlink="">
      <xdr:nvSpPr>
        <xdr:cNvPr id="38" name="テキスト ボックス 37"/>
        <xdr:cNvSpPr txBox="1"/>
      </xdr:nvSpPr>
      <xdr:spPr>
        <a:xfrm>
          <a:off x="2880995" y="5234940"/>
          <a:ext cx="165100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[0.47]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354320" y="5156200"/>
          <a:ext cx="138620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354320" y="5342890"/>
          <a:ext cx="138620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6847840" y="515620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6847840" y="534289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8170545" y="515620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8170545" y="534289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02945" y="5652770"/>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5481320" y="5652770"/>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189865</xdr:colOff>
      <xdr:row>35</xdr:row>
      <xdr:rowOff>31750</xdr:rowOff>
    </xdr:to>
    <xdr:sp macro="" textlink="">
      <xdr:nvSpPr>
        <xdr:cNvPr id="47" name="正方形/長方形 46"/>
        <xdr:cNvSpPr/>
      </xdr:nvSpPr>
      <xdr:spPr>
        <a:xfrm>
          <a:off x="5481320" y="5652770"/>
          <a:ext cx="344233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189865</xdr:colOff>
      <xdr:row>47</xdr:row>
      <xdr:rowOff>69850</xdr:rowOff>
    </xdr:to>
    <xdr:sp macro="" textlink="" fLocksText="0">
      <xdr:nvSpPr>
        <xdr:cNvPr id="48" name="テキスト ボックス 47"/>
        <xdr:cNvSpPr txBox="1"/>
      </xdr:nvSpPr>
      <xdr:spPr>
        <a:xfrm>
          <a:off x="5588635" y="5962650"/>
          <a:ext cx="5233670"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財政力指数は概ね横ばいで推移している。類似団体比較においては、類似団体平均よりやや高い数値となっている。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引き続き、課税客体の適正な把握に努めるとともに、滞納額の圧縮や徴収業務の強化による財源確保など、財政基盤の強化に努める。</a:t>
          </a:r>
          <a:endParaRPr lang="ja-JP" altLang="ja-JP" sz="1300">
            <a:effectLst/>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02945" y="801243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45</xdr:row>
      <xdr:rowOff>131445</xdr:rowOff>
    </xdr:from>
    <xdr:to xmlns:xdr="http://schemas.openxmlformats.org/drawingml/2006/spreadsheetDrawing">
      <xdr:col>27</xdr:col>
      <xdr:colOff>184150</xdr:colOff>
      <xdr:row>45</xdr:row>
      <xdr:rowOff>131445</xdr:rowOff>
    </xdr:to>
    <xdr:cxnSp macro="">
      <xdr:nvCxnSpPr>
        <xdr:cNvPr id="50" name="直線コネクタ 49"/>
        <xdr:cNvCxnSpPr/>
      </xdr:nvCxnSpPr>
      <xdr:spPr>
        <a:xfrm>
          <a:off x="702945" y="767524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160655</xdr:rowOff>
    </xdr:from>
    <xdr:ext cx="762000" cy="259080"/>
    <xdr:sp macro="" textlink="">
      <xdr:nvSpPr>
        <xdr:cNvPr id="51" name="テキスト ボックス 50"/>
        <xdr:cNvSpPr txBox="1"/>
      </xdr:nvSpPr>
      <xdr:spPr>
        <a:xfrm>
          <a:off x="0" y="75368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129540</xdr:rowOff>
    </xdr:from>
    <xdr:to xmlns:xdr="http://schemas.openxmlformats.org/drawingml/2006/spreadsheetDrawing">
      <xdr:col>27</xdr:col>
      <xdr:colOff>184150</xdr:colOff>
      <xdr:row>43</xdr:row>
      <xdr:rowOff>129540</xdr:rowOff>
    </xdr:to>
    <xdr:cxnSp macro="">
      <xdr:nvCxnSpPr>
        <xdr:cNvPr id="52" name="直線コネクタ 51"/>
        <xdr:cNvCxnSpPr/>
      </xdr:nvCxnSpPr>
      <xdr:spPr>
        <a:xfrm>
          <a:off x="702945" y="733806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158750</xdr:rowOff>
    </xdr:from>
    <xdr:ext cx="762000" cy="255905"/>
    <xdr:sp macro="" textlink="">
      <xdr:nvSpPr>
        <xdr:cNvPr id="53" name="テキスト ボックス 52"/>
        <xdr:cNvSpPr txBox="1"/>
      </xdr:nvSpPr>
      <xdr:spPr>
        <a:xfrm>
          <a:off x="0" y="719963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41</xdr:row>
      <xdr:rowOff>127635</xdr:rowOff>
    </xdr:from>
    <xdr:to xmlns:xdr="http://schemas.openxmlformats.org/drawingml/2006/spreadsheetDrawing">
      <xdr:col>27</xdr:col>
      <xdr:colOff>184150</xdr:colOff>
      <xdr:row>41</xdr:row>
      <xdr:rowOff>127635</xdr:rowOff>
    </xdr:to>
    <xdr:cxnSp macro="">
      <xdr:nvCxnSpPr>
        <xdr:cNvPr id="54" name="直線コネクタ 53"/>
        <xdr:cNvCxnSpPr/>
      </xdr:nvCxnSpPr>
      <xdr:spPr>
        <a:xfrm>
          <a:off x="702945" y="700087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40</xdr:row>
      <xdr:rowOff>156845</xdr:rowOff>
    </xdr:from>
    <xdr:ext cx="762000" cy="259080"/>
    <xdr:sp macro="" textlink="">
      <xdr:nvSpPr>
        <xdr:cNvPr id="55" name="テキスト ボックス 54"/>
        <xdr:cNvSpPr txBox="1"/>
      </xdr:nvSpPr>
      <xdr:spPr>
        <a:xfrm>
          <a:off x="0" y="6862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126365</xdr:rowOff>
    </xdr:from>
    <xdr:to xmlns:xdr="http://schemas.openxmlformats.org/drawingml/2006/spreadsheetDrawing">
      <xdr:col>27</xdr:col>
      <xdr:colOff>184150</xdr:colOff>
      <xdr:row>39</xdr:row>
      <xdr:rowOff>126365</xdr:rowOff>
    </xdr:to>
    <xdr:cxnSp macro="">
      <xdr:nvCxnSpPr>
        <xdr:cNvPr id="56" name="直線コネクタ 55"/>
        <xdr:cNvCxnSpPr/>
      </xdr:nvCxnSpPr>
      <xdr:spPr>
        <a:xfrm>
          <a:off x="702945" y="66643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155575</xdr:rowOff>
    </xdr:from>
    <xdr:ext cx="762000" cy="259080"/>
    <xdr:sp macro="" textlink="">
      <xdr:nvSpPr>
        <xdr:cNvPr id="57" name="テキスト ボックス 56"/>
        <xdr:cNvSpPr txBox="1"/>
      </xdr:nvSpPr>
      <xdr:spPr>
        <a:xfrm>
          <a:off x="0" y="6525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37</xdr:row>
      <xdr:rowOff>124460</xdr:rowOff>
    </xdr:from>
    <xdr:to xmlns:xdr="http://schemas.openxmlformats.org/drawingml/2006/spreadsheetDrawing">
      <xdr:col>27</xdr:col>
      <xdr:colOff>184150</xdr:colOff>
      <xdr:row>37</xdr:row>
      <xdr:rowOff>124460</xdr:rowOff>
    </xdr:to>
    <xdr:cxnSp macro="">
      <xdr:nvCxnSpPr>
        <xdr:cNvPr id="58" name="直線コネクタ 57"/>
        <xdr:cNvCxnSpPr/>
      </xdr:nvCxnSpPr>
      <xdr:spPr>
        <a:xfrm>
          <a:off x="702945" y="632714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36</xdr:row>
      <xdr:rowOff>153670</xdr:rowOff>
    </xdr:from>
    <xdr:ext cx="762000" cy="259080"/>
    <xdr:sp macro="" textlink="">
      <xdr:nvSpPr>
        <xdr:cNvPr id="59" name="テキスト ボックス 58"/>
        <xdr:cNvSpPr txBox="1"/>
      </xdr:nvSpPr>
      <xdr:spPr>
        <a:xfrm>
          <a:off x="0" y="6188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35</xdr:row>
      <xdr:rowOff>122555</xdr:rowOff>
    </xdr:from>
    <xdr:to xmlns:xdr="http://schemas.openxmlformats.org/drawingml/2006/spreadsheetDrawing">
      <xdr:col>27</xdr:col>
      <xdr:colOff>184150</xdr:colOff>
      <xdr:row>35</xdr:row>
      <xdr:rowOff>122555</xdr:rowOff>
    </xdr:to>
    <xdr:cxnSp macro="">
      <xdr:nvCxnSpPr>
        <xdr:cNvPr id="60" name="直線コネクタ 59"/>
        <xdr:cNvCxnSpPr/>
      </xdr:nvCxnSpPr>
      <xdr:spPr>
        <a:xfrm>
          <a:off x="702945" y="59899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34</xdr:row>
      <xdr:rowOff>151765</xdr:rowOff>
    </xdr:from>
    <xdr:ext cx="762000" cy="259080"/>
    <xdr:sp macro="" textlink="">
      <xdr:nvSpPr>
        <xdr:cNvPr id="61" name="テキスト ボックス 60"/>
        <xdr:cNvSpPr txBox="1"/>
      </xdr:nvSpPr>
      <xdr:spPr>
        <a:xfrm>
          <a:off x="0" y="58515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2" name="直線コネクタ 61"/>
        <xdr:cNvCxnSpPr/>
      </xdr:nvCxnSpPr>
      <xdr:spPr>
        <a:xfrm>
          <a:off x="702945" y="565277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3" name="テキスト ボックス 62"/>
        <xdr:cNvSpPr txBox="1"/>
      </xdr:nvSpPr>
      <xdr:spPr>
        <a:xfrm>
          <a:off x="0" y="5514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4" name="財政力グラフ枠"/>
        <xdr:cNvSpPr/>
      </xdr:nvSpPr>
      <xdr:spPr>
        <a:xfrm>
          <a:off x="702945" y="5652770"/>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88900</xdr:rowOff>
    </xdr:from>
    <xdr:to xmlns:xdr="http://schemas.openxmlformats.org/drawingml/2006/spreadsheetDrawing">
      <xdr:col>23</xdr:col>
      <xdr:colOff>133350</xdr:colOff>
      <xdr:row>44</xdr:row>
      <xdr:rowOff>113665</xdr:rowOff>
    </xdr:to>
    <xdr:cxnSp macro="">
      <xdr:nvCxnSpPr>
        <xdr:cNvPr id="65" name="直線コネクタ 64"/>
        <xdr:cNvCxnSpPr/>
      </xdr:nvCxnSpPr>
      <xdr:spPr>
        <a:xfrm flipV="1">
          <a:off x="4500245" y="6123940"/>
          <a:ext cx="0" cy="13658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85725</xdr:rowOff>
    </xdr:from>
    <xdr:ext cx="758825" cy="255905"/>
    <xdr:sp macro="" textlink="">
      <xdr:nvSpPr>
        <xdr:cNvPr id="66" name="財政力最小値テキスト"/>
        <xdr:cNvSpPr txBox="1"/>
      </xdr:nvSpPr>
      <xdr:spPr>
        <a:xfrm>
          <a:off x="4569460" y="746188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113665</xdr:rowOff>
    </xdr:from>
    <xdr:to xmlns:xdr="http://schemas.openxmlformats.org/drawingml/2006/spreadsheetDrawing">
      <xdr:col>24</xdr:col>
      <xdr:colOff>12700</xdr:colOff>
      <xdr:row>44</xdr:row>
      <xdr:rowOff>113665</xdr:rowOff>
    </xdr:to>
    <xdr:cxnSp macro="">
      <xdr:nvCxnSpPr>
        <xdr:cNvPr id="67" name="直線コネクタ 66"/>
        <xdr:cNvCxnSpPr/>
      </xdr:nvCxnSpPr>
      <xdr:spPr>
        <a:xfrm>
          <a:off x="4411345" y="748982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3810</xdr:rowOff>
    </xdr:from>
    <xdr:ext cx="758825" cy="259080"/>
    <xdr:sp macro="" textlink="">
      <xdr:nvSpPr>
        <xdr:cNvPr id="68" name="財政力最大値テキスト"/>
        <xdr:cNvSpPr txBox="1"/>
      </xdr:nvSpPr>
      <xdr:spPr>
        <a:xfrm>
          <a:off x="4569460" y="587121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88900</xdr:rowOff>
    </xdr:from>
    <xdr:to xmlns:xdr="http://schemas.openxmlformats.org/drawingml/2006/spreadsheetDrawing">
      <xdr:col>24</xdr:col>
      <xdr:colOff>12700</xdr:colOff>
      <xdr:row>36</xdr:row>
      <xdr:rowOff>88900</xdr:rowOff>
    </xdr:to>
    <xdr:cxnSp macro="">
      <xdr:nvCxnSpPr>
        <xdr:cNvPr id="69" name="直線コネクタ 68"/>
        <xdr:cNvCxnSpPr/>
      </xdr:nvCxnSpPr>
      <xdr:spPr>
        <a:xfrm>
          <a:off x="4411345" y="612394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41</xdr:row>
      <xdr:rowOff>6985</xdr:rowOff>
    </xdr:from>
    <xdr:to xmlns:xdr="http://schemas.openxmlformats.org/drawingml/2006/spreadsheetDrawing">
      <xdr:col>23</xdr:col>
      <xdr:colOff>133350</xdr:colOff>
      <xdr:row>41</xdr:row>
      <xdr:rowOff>24765</xdr:rowOff>
    </xdr:to>
    <xdr:cxnSp macro="">
      <xdr:nvCxnSpPr>
        <xdr:cNvPr id="70" name="直線コネクタ 69"/>
        <xdr:cNvCxnSpPr/>
      </xdr:nvCxnSpPr>
      <xdr:spPr>
        <a:xfrm flipV="1">
          <a:off x="3740785" y="6880225"/>
          <a:ext cx="75946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40</xdr:row>
      <xdr:rowOff>167640</xdr:rowOff>
    </xdr:from>
    <xdr:ext cx="758825" cy="259080"/>
    <xdr:sp macro="" textlink="">
      <xdr:nvSpPr>
        <xdr:cNvPr id="71" name="財政力平均値テキスト"/>
        <xdr:cNvSpPr txBox="1"/>
      </xdr:nvSpPr>
      <xdr:spPr>
        <a:xfrm>
          <a:off x="4569460" y="6873240"/>
          <a:ext cx="7588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25400</xdr:rowOff>
    </xdr:from>
    <xdr:to xmlns:xdr="http://schemas.openxmlformats.org/drawingml/2006/spreadsheetDrawing">
      <xdr:col>23</xdr:col>
      <xdr:colOff>184150</xdr:colOff>
      <xdr:row>41</xdr:row>
      <xdr:rowOff>127000</xdr:rowOff>
    </xdr:to>
    <xdr:sp macro="" textlink="">
      <xdr:nvSpPr>
        <xdr:cNvPr id="72" name="フローチャート: 判断 71"/>
        <xdr:cNvSpPr/>
      </xdr:nvSpPr>
      <xdr:spPr>
        <a:xfrm>
          <a:off x="4449445" y="689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41</xdr:row>
      <xdr:rowOff>24765</xdr:rowOff>
    </xdr:from>
    <xdr:to xmlns:xdr="http://schemas.openxmlformats.org/drawingml/2006/spreadsheetDrawing">
      <xdr:col>19</xdr:col>
      <xdr:colOff>133350</xdr:colOff>
      <xdr:row>41</xdr:row>
      <xdr:rowOff>24765</xdr:rowOff>
    </xdr:to>
    <xdr:cxnSp macro="">
      <xdr:nvCxnSpPr>
        <xdr:cNvPr id="73" name="直線コネクタ 72"/>
        <xdr:cNvCxnSpPr/>
      </xdr:nvCxnSpPr>
      <xdr:spPr>
        <a:xfrm>
          <a:off x="2930525" y="6898005"/>
          <a:ext cx="8102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41</xdr:row>
      <xdr:rowOff>25400</xdr:rowOff>
    </xdr:from>
    <xdr:to xmlns:xdr="http://schemas.openxmlformats.org/drawingml/2006/spreadsheetDrawing">
      <xdr:col>19</xdr:col>
      <xdr:colOff>184150</xdr:colOff>
      <xdr:row>41</xdr:row>
      <xdr:rowOff>127000</xdr:rowOff>
    </xdr:to>
    <xdr:sp macro="" textlink="">
      <xdr:nvSpPr>
        <xdr:cNvPr id="74" name="フローチャート: 判断 73"/>
        <xdr:cNvSpPr/>
      </xdr:nvSpPr>
      <xdr:spPr>
        <a:xfrm>
          <a:off x="3689985" y="689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41</xdr:row>
      <xdr:rowOff>111760</xdr:rowOff>
    </xdr:from>
    <xdr:ext cx="736600" cy="259080"/>
    <xdr:sp macro="" textlink="">
      <xdr:nvSpPr>
        <xdr:cNvPr id="75" name="テキスト ボックス 74"/>
        <xdr:cNvSpPr txBox="1"/>
      </xdr:nvSpPr>
      <xdr:spPr>
        <a:xfrm>
          <a:off x="3399155" y="69850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41</xdr:row>
      <xdr:rowOff>24765</xdr:rowOff>
    </xdr:from>
    <xdr:to xmlns:xdr="http://schemas.openxmlformats.org/drawingml/2006/spreadsheetDrawing">
      <xdr:col>15</xdr:col>
      <xdr:colOff>82550</xdr:colOff>
      <xdr:row>41</xdr:row>
      <xdr:rowOff>24765</xdr:rowOff>
    </xdr:to>
    <xdr:cxnSp macro="">
      <xdr:nvCxnSpPr>
        <xdr:cNvPr id="76" name="直線コネクタ 75"/>
        <xdr:cNvCxnSpPr/>
      </xdr:nvCxnSpPr>
      <xdr:spPr>
        <a:xfrm>
          <a:off x="2120265" y="6898005"/>
          <a:ext cx="8102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8255</xdr:rowOff>
    </xdr:from>
    <xdr:to xmlns:xdr="http://schemas.openxmlformats.org/drawingml/2006/spreadsheetDrawing">
      <xdr:col>15</xdr:col>
      <xdr:colOff>133350</xdr:colOff>
      <xdr:row>41</xdr:row>
      <xdr:rowOff>109855</xdr:rowOff>
    </xdr:to>
    <xdr:sp macro="" textlink="">
      <xdr:nvSpPr>
        <xdr:cNvPr id="77" name="フローチャート: 判断 76"/>
        <xdr:cNvSpPr/>
      </xdr:nvSpPr>
      <xdr:spPr>
        <a:xfrm>
          <a:off x="2879725" y="6881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41</xdr:row>
      <xdr:rowOff>94615</xdr:rowOff>
    </xdr:from>
    <xdr:ext cx="758825" cy="259080"/>
    <xdr:sp macro="" textlink="">
      <xdr:nvSpPr>
        <xdr:cNvPr id="78" name="テキスト ボックス 77"/>
        <xdr:cNvSpPr txBox="1"/>
      </xdr:nvSpPr>
      <xdr:spPr>
        <a:xfrm>
          <a:off x="2588895" y="696785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189865</xdr:colOff>
      <xdr:row>41</xdr:row>
      <xdr:rowOff>6985</xdr:rowOff>
    </xdr:from>
    <xdr:to xmlns:xdr="http://schemas.openxmlformats.org/drawingml/2006/spreadsheetDrawing">
      <xdr:col>11</xdr:col>
      <xdr:colOff>31750</xdr:colOff>
      <xdr:row>41</xdr:row>
      <xdr:rowOff>24765</xdr:rowOff>
    </xdr:to>
    <xdr:cxnSp macro="">
      <xdr:nvCxnSpPr>
        <xdr:cNvPr id="79" name="直線コネクタ 78"/>
        <xdr:cNvCxnSpPr/>
      </xdr:nvCxnSpPr>
      <xdr:spPr>
        <a:xfrm>
          <a:off x="1329055" y="6880225"/>
          <a:ext cx="79121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189865</xdr:colOff>
      <xdr:row>40</xdr:row>
      <xdr:rowOff>162560</xdr:rowOff>
    </xdr:from>
    <xdr:to xmlns:xdr="http://schemas.openxmlformats.org/drawingml/2006/spreadsheetDrawing">
      <xdr:col>11</xdr:col>
      <xdr:colOff>82550</xdr:colOff>
      <xdr:row>41</xdr:row>
      <xdr:rowOff>92710</xdr:rowOff>
    </xdr:to>
    <xdr:sp macro="" textlink="">
      <xdr:nvSpPr>
        <xdr:cNvPr id="80" name="フローチャート: 判断 79"/>
        <xdr:cNvSpPr/>
      </xdr:nvSpPr>
      <xdr:spPr>
        <a:xfrm>
          <a:off x="2088515" y="686816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41</xdr:row>
      <xdr:rowOff>77470</xdr:rowOff>
    </xdr:from>
    <xdr:ext cx="758825" cy="259080"/>
    <xdr:sp macro="" textlink="">
      <xdr:nvSpPr>
        <xdr:cNvPr id="81" name="テキスト ボックス 80"/>
        <xdr:cNvSpPr txBox="1"/>
      </xdr:nvSpPr>
      <xdr:spPr>
        <a:xfrm>
          <a:off x="1778635" y="695071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42545</xdr:rowOff>
    </xdr:from>
    <xdr:to xmlns:xdr="http://schemas.openxmlformats.org/drawingml/2006/spreadsheetDrawing">
      <xdr:col>7</xdr:col>
      <xdr:colOff>31750</xdr:colOff>
      <xdr:row>41</xdr:row>
      <xdr:rowOff>144145</xdr:rowOff>
    </xdr:to>
    <xdr:sp macro="" textlink="">
      <xdr:nvSpPr>
        <xdr:cNvPr id="82" name="フローチャート: 判断 81"/>
        <xdr:cNvSpPr/>
      </xdr:nvSpPr>
      <xdr:spPr>
        <a:xfrm>
          <a:off x="1278890" y="691578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41</xdr:row>
      <xdr:rowOff>128905</xdr:rowOff>
    </xdr:from>
    <xdr:ext cx="762000" cy="255905"/>
    <xdr:sp macro="" textlink="">
      <xdr:nvSpPr>
        <xdr:cNvPr id="83" name="テキスト ボックス 82"/>
        <xdr:cNvSpPr txBox="1"/>
      </xdr:nvSpPr>
      <xdr:spPr>
        <a:xfrm>
          <a:off x="968375" y="700214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58825" cy="259080"/>
    <xdr:sp macro="" textlink="">
      <xdr:nvSpPr>
        <xdr:cNvPr id="84" name="テキスト ボックス 83"/>
        <xdr:cNvSpPr txBox="1"/>
      </xdr:nvSpPr>
      <xdr:spPr>
        <a:xfrm>
          <a:off x="4304030" y="800989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58825" cy="259080"/>
    <xdr:sp macro="" textlink="">
      <xdr:nvSpPr>
        <xdr:cNvPr id="85" name="テキスト ボックス 84"/>
        <xdr:cNvSpPr txBox="1"/>
      </xdr:nvSpPr>
      <xdr:spPr>
        <a:xfrm>
          <a:off x="3544570" y="800989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6" name="テキスト ボックス 85"/>
        <xdr:cNvSpPr txBox="1"/>
      </xdr:nvSpPr>
      <xdr:spPr>
        <a:xfrm>
          <a:off x="2734310"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7" name="テキスト ボックス 86"/>
        <xdr:cNvSpPr txBox="1"/>
      </xdr:nvSpPr>
      <xdr:spPr>
        <a:xfrm>
          <a:off x="1924050"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58825" cy="259080"/>
    <xdr:sp macro="" textlink="">
      <xdr:nvSpPr>
        <xdr:cNvPr id="88" name="テキスト ボックス 87"/>
        <xdr:cNvSpPr txBox="1"/>
      </xdr:nvSpPr>
      <xdr:spPr>
        <a:xfrm>
          <a:off x="1133475" y="800989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40</xdr:row>
      <xdr:rowOff>127635</xdr:rowOff>
    </xdr:from>
    <xdr:to xmlns:xdr="http://schemas.openxmlformats.org/drawingml/2006/spreadsheetDrawing">
      <xdr:col>23</xdr:col>
      <xdr:colOff>184150</xdr:colOff>
      <xdr:row>41</xdr:row>
      <xdr:rowOff>57785</xdr:rowOff>
    </xdr:to>
    <xdr:sp macro="" textlink="">
      <xdr:nvSpPr>
        <xdr:cNvPr id="89" name="楕円 88"/>
        <xdr:cNvSpPr/>
      </xdr:nvSpPr>
      <xdr:spPr>
        <a:xfrm>
          <a:off x="4449445" y="68332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39</xdr:row>
      <xdr:rowOff>144145</xdr:rowOff>
    </xdr:from>
    <xdr:ext cx="758825" cy="255270"/>
    <xdr:sp macro="" textlink="">
      <xdr:nvSpPr>
        <xdr:cNvPr id="90" name="財政力該当値テキスト"/>
        <xdr:cNvSpPr txBox="1"/>
      </xdr:nvSpPr>
      <xdr:spPr>
        <a:xfrm>
          <a:off x="4569460" y="6682105"/>
          <a:ext cx="758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40</xdr:row>
      <xdr:rowOff>145415</xdr:rowOff>
    </xdr:from>
    <xdr:to xmlns:xdr="http://schemas.openxmlformats.org/drawingml/2006/spreadsheetDrawing">
      <xdr:col>19</xdr:col>
      <xdr:colOff>184150</xdr:colOff>
      <xdr:row>41</xdr:row>
      <xdr:rowOff>75565</xdr:rowOff>
    </xdr:to>
    <xdr:sp macro="" textlink="">
      <xdr:nvSpPr>
        <xdr:cNvPr id="91" name="楕円 90"/>
        <xdr:cNvSpPr/>
      </xdr:nvSpPr>
      <xdr:spPr>
        <a:xfrm>
          <a:off x="3689985" y="68510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39</xdr:row>
      <xdr:rowOff>85725</xdr:rowOff>
    </xdr:from>
    <xdr:ext cx="736600" cy="255905"/>
    <xdr:sp macro="" textlink="">
      <xdr:nvSpPr>
        <xdr:cNvPr id="92" name="テキスト ボックス 91"/>
        <xdr:cNvSpPr txBox="1"/>
      </xdr:nvSpPr>
      <xdr:spPr>
        <a:xfrm>
          <a:off x="3399155" y="6623685"/>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40</xdr:row>
      <xdr:rowOff>145415</xdr:rowOff>
    </xdr:from>
    <xdr:to xmlns:xdr="http://schemas.openxmlformats.org/drawingml/2006/spreadsheetDrawing">
      <xdr:col>15</xdr:col>
      <xdr:colOff>133350</xdr:colOff>
      <xdr:row>41</xdr:row>
      <xdr:rowOff>75565</xdr:rowOff>
    </xdr:to>
    <xdr:sp macro="" textlink="">
      <xdr:nvSpPr>
        <xdr:cNvPr id="93" name="楕円 92"/>
        <xdr:cNvSpPr/>
      </xdr:nvSpPr>
      <xdr:spPr>
        <a:xfrm>
          <a:off x="2879725" y="68510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39</xdr:row>
      <xdr:rowOff>85725</xdr:rowOff>
    </xdr:from>
    <xdr:ext cx="758825" cy="255905"/>
    <xdr:sp macro="" textlink="">
      <xdr:nvSpPr>
        <xdr:cNvPr id="94" name="テキスト ボックス 93"/>
        <xdr:cNvSpPr txBox="1"/>
      </xdr:nvSpPr>
      <xdr:spPr>
        <a:xfrm>
          <a:off x="2588895" y="662368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189865</xdr:colOff>
      <xdr:row>40</xdr:row>
      <xdr:rowOff>145415</xdr:rowOff>
    </xdr:from>
    <xdr:to xmlns:xdr="http://schemas.openxmlformats.org/drawingml/2006/spreadsheetDrawing">
      <xdr:col>11</xdr:col>
      <xdr:colOff>82550</xdr:colOff>
      <xdr:row>41</xdr:row>
      <xdr:rowOff>75565</xdr:rowOff>
    </xdr:to>
    <xdr:sp macro="" textlink="">
      <xdr:nvSpPr>
        <xdr:cNvPr id="95" name="楕円 94"/>
        <xdr:cNvSpPr/>
      </xdr:nvSpPr>
      <xdr:spPr>
        <a:xfrm>
          <a:off x="2088515" y="685101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39</xdr:row>
      <xdr:rowOff>85725</xdr:rowOff>
    </xdr:from>
    <xdr:ext cx="758825" cy="255905"/>
    <xdr:sp macro="" textlink="">
      <xdr:nvSpPr>
        <xdr:cNvPr id="96" name="テキスト ボックス 95"/>
        <xdr:cNvSpPr txBox="1"/>
      </xdr:nvSpPr>
      <xdr:spPr>
        <a:xfrm>
          <a:off x="1778635" y="662368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40</xdr:row>
      <xdr:rowOff>127635</xdr:rowOff>
    </xdr:from>
    <xdr:to xmlns:xdr="http://schemas.openxmlformats.org/drawingml/2006/spreadsheetDrawing">
      <xdr:col>7</xdr:col>
      <xdr:colOff>31750</xdr:colOff>
      <xdr:row>41</xdr:row>
      <xdr:rowOff>57785</xdr:rowOff>
    </xdr:to>
    <xdr:sp macro="" textlink="">
      <xdr:nvSpPr>
        <xdr:cNvPr id="97" name="楕円 96"/>
        <xdr:cNvSpPr/>
      </xdr:nvSpPr>
      <xdr:spPr>
        <a:xfrm>
          <a:off x="1278890" y="683323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39</xdr:row>
      <xdr:rowOff>67945</xdr:rowOff>
    </xdr:from>
    <xdr:ext cx="762000" cy="258445"/>
    <xdr:sp macro="" textlink="">
      <xdr:nvSpPr>
        <xdr:cNvPr id="98" name="テキスト ボックス 97"/>
        <xdr:cNvSpPr txBox="1"/>
      </xdr:nvSpPr>
      <xdr:spPr>
        <a:xfrm>
          <a:off x="968375" y="66059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9" name="正方形/長方形 98"/>
        <xdr:cNvSpPr/>
      </xdr:nvSpPr>
      <xdr:spPr>
        <a:xfrm>
          <a:off x="702945" y="8632190"/>
          <a:ext cx="46075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5735" cy="309245"/>
    <xdr:sp macro="" textlink="">
      <xdr:nvSpPr>
        <xdr:cNvPr id="100" name="テキスト ボックス 99"/>
        <xdr:cNvSpPr txBox="1"/>
      </xdr:nvSpPr>
      <xdr:spPr>
        <a:xfrm>
          <a:off x="1536065" y="8986520"/>
          <a:ext cx="143573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47825" cy="358775"/>
    <xdr:sp macro="" textlink="">
      <xdr:nvSpPr>
        <xdr:cNvPr id="101" name="テキスト ボックス 100"/>
        <xdr:cNvSpPr txBox="1"/>
      </xdr:nvSpPr>
      <xdr:spPr>
        <a:xfrm>
          <a:off x="2964180" y="896112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2" name="正方形/長方形 101"/>
        <xdr:cNvSpPr/>
      </xdr:nvSpPr>
      <xdr:spPr>
        <a:xfrm>
          <a:off x="5354320" y="8882380"/>
          <a:ext cx="138620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3" name="正方形/長方形 102"/>
        <xdr:cNvSpPr/>
      </xdr:nvSpPr>
      <xdr:spPr>
        <a:xfrm>
          <a:off x="5354320" y="9065260"/>
          <a:ext cx="138620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4" name="正方形/長方形 103"/>
        <xdr:cNvSpPr/>
      </xdr:nvSpPr>
      <xdr:spPr>
        <a:xfrm>
          <a:off x="6847840" y="888238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5" name="正方形/長方形 104"/>
        <xdr:cNvSpPr/>
      </xdr:nvSpPr>
      <xdr:spPr>
        <a:xfrm>
          <a:off x="6847840" y="906526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6" name="正方形/長方形 105"/>
        <xdr:cNvSpPr/>
      </xdr:nvSpPr>
      <xdr:spPr>
        <a:xfrm>
          <a:off x="8170545" y="888238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7" name="正方形/長方形 106"/>
        <xdr:cNvSpPr/>
      </xdr:nvSpPr>
      <xdr:spPr>
        <a:xfrm>
          <a:off x="8170545" y="906526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8" name="正方形/長方形 107"/>
        <xdr:cNvSpPr/>
      </xdr:nvSpPr>
      <xdr:spPr>
        <a:xfrm>
          <a:off x="702945" y="9378950"/>
          <a:ext cx="4607560" cy="23558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9" name="正方形/長方形 108"/>
        <xdr:cNvSpPr/>
      </xdr:nvSpPr>
      <xdr:spPr>
        <a:xfrm>
          <a:off x="5481320" y="9378950"/>
          <a:ext cx="5461635"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189865</xdr:colOff>
      <xdr:row>57</xdr:row>
      <xdr:rowOff>69850</xdr:rowOff>
    </xdr:to>
    <xdr:sp macro="" textlink="">
      <xdr:nvSpPr>
        <xdr:cNvPr id="110" name="正方形/長方形 109"/>
        <xdr:cNvSpPr/>
      </xdr:nvSpPr>
      <xdr:spPr>
        <a:xfrm>
          <a:off x="5481320" y="9378950"/>
          <a:ext cx="344233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189865</xdr:colOff>
      <xdr:row>69</xdr:row>
      <xdr:rowOff>107950</xdr:rowOff>
    </xdr:to>
    <xdr:sp macro="" textlink="" fLocksText="0">
      <xdr:nvSpPr>
        <xdr:cNvPr id="111" name="テキスト ボックス 110"/>
        <xdr:cNvSpPr txBox="1"/>
      </xdr:nvSpPr>
      <xdr:spPr>
        <a:xfrm>
          <a:off x="5588635" y="9688830"/>
          <a:ext cx="5233670"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令和６年度は、普通交付税や臨時財政対策債が減となったほか、物件費や人件費の増により１．７ポイント悪化した。</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依然として歳入全体に占める市税の割合が低く財政基盤が脆弱であることに加え、公債費については過去の借入に係る償還が続いており、これらが経常収支比率を高くしている要因となっている。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も大型事業で借り入れた地方債の償還が控えており、高い水準で推移することが予想されるため、予算編成の精度をあげ財源の有効活用を図ることにより、財源の弾力性の確保及び安定的な財政運営に努める。</a:t>
          </a:r>
          <a:endParaRPr lang="ja-JP" altLang="ja-JP" sz="1300">
            <a:effectLst/>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140335</xdr:rowOff>
    </xdr:from>
    <xdr:ext cx="295275" cy="223520"/>
    <xdr:sp macro="" textlink="">
      <xdr:nvSpPr>
        <xdr:cNvPr id="112" name="テキスト ボックス 111"/>
        <xdr:cNvSpPr txBox="1"/>
      </xdr:nvSpPr>
      <xdr:spPr>
        <a:xfrm>
          <a:off x="664845" y="9192895"/>
          <a:ext cx="29527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3" name="直線コネクタ 112"/>
        <xdr:cNvCxnSpPr/>
      </xdr:nvCxnSpPr>
      <xdr:spPr>
        <a:xfrm>
          <a:off x="702945" y="117348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5905"/>
    <xdr:sp macro="" textlink="">
      <xdr:nvSpPr>
        <xdr:cNvPr id="114" name="テキスト ボックス 113"/>
        <xdr:cNvSpPr txBox="1"/>
      </xdr:nvSpPr>
      <xdr:spPr>
        <a:xfrm>
          <a:off x="0" y="115963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31750</xdr:rowOff>
    </xdr:from>
    <xdr:to xmlns:xdr="http://schemas.openxmlformats.org/drawingml/2006/spreadsheetDrawing">
      <xdr:col>27</xdr:col>
      <xdr:colOff>184150</xdr:colOff>
      <xdr:row>67</xdr:row>
      <xdr:rowOff>31750</xdr:rowOff>
    </xdr:to>
    <xdr:cxnSp macro="">
      <xdr:nvCxnSpPr>
        <xdr:cNvPr id="115" name="直線コネクタ 114"/>
        <xdr:cNvCxnSpPr/>
      </xdr:nvCxnSpPr>
      <xdr:spPr>
        <a:xfrm>
          <a:off x="702945" y="1126363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60960</xdr:rowOff>
    </xdr:from>
    <xdr:ext cx="762000" cy="259080"/>
    <xdr:sp macro="" textlink="">
      <xdr:nvSpPr>
        <xdr:cNvPr id="116" name="テキスト ボックス 115"/>
        <xdr:cNvSpPr txBox="1"/>
      </xdr:nvSpPr>
      <xdr:spPr>
        <a:xfrm>
          <a:off x="0" y="11125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64</xdr:row>
      <xdr:rowOff>63500</xdr:rowOff>
    </xdr:from>
    <xdr:to xmlns:xdr="http://schemas.openxmlformats.org/drawingml/2006/spreadsheetDrawing">
      <xdr:col>27</xdr:col>
      <xdr:colOff>184150</xdr:colOff>
      <xdr:row>64</xdr:row>
      <xdr:rowOff>63500</xdr:rowOff>
    </xdr:to>
    <xdr:cxnSp macro="">
      <xdr:nvCxnSpPr>
        <xdr:cNvPr id="117" name="直線コネクタ 116"/>
        <xdr:cNvCxnSpPr/>
      </xdr:nvCxnSpPr>
      <xdr:spPr>
        <a:xfrm>
          <a:off x="702945" y="1079246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63</xdr:row>
      <xdr:rowOff>92710</xdr:rowOff>
    </xdr:from>
    <xdr:ext cx="762000" cy="255905"/>
    <xdr:sp macro="" textlink="">
      <xdr:nvSpPr>
        <xdr:cNvPr id="118" name="テキスト ボックス 117"/>
        <xdr:cNvSpPr txBox="1"/>
      </xdr:nvSpPr>
      <xdr:spPr>
        <a:xfrm>
          <a:off x="0" y="1065403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61</xdr:row>
      <xdr:rowOff>95250</xdr:rowOff>
    </xdr:from>
    <xdr:to xmlns:xdr="http://schemas.openxmlformats.org/drawingml/2006/spreadsheetDrawing">
      <xdr:col>27</xdr:col>
      <xdr:colOff>184150</xdr:colOff>
      <xdr:row>61</xdr:row>
      <xdr:rowOff>95250</xdr:rowOff>
    </xdr:to>
    <xdr:cxnSp macro="">
      <xdr:nvCxnSpPr>
        <xdr:cNvPr id="119" name="直線コネクタ 118"/>
        <xdr:cNvCxnSpPr/>
      </xdr:nvCxnSpPr>
      <xdr:spPr>
        <a:xfrm>
          <a:off x="702945" y="1032129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60</xdr:row>
      <xdr:rowOff>124460</xdr:rowOff>
    </xdr:from>
    <xdr:ext cx="762000" cy="257810"/>
    <xdr:sp macro="" textlink="">
      <xdr:nvSpPr>
        <xdr:cNvPr id="120" name="テキスト ボックス 119"/>
        <xdr:cNvSpPr txBox="1"/>
      </xdr:nvSpPr>
      <xdr:spPr>
        <a:xfrm>
          <a:off x="0" y="101828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127000</xdr:rowOff>
    </xdr:from>
    <xdr:to xmlns:xdr="http://schemas.openxmlformats.org/drawingml/2006/spreadsheetDrawing">
      <xdr:col>27</xdr:col>
      <xdr:colOff>184150</xdr:colOff>
      <xdr:row>58</xdr:row>
      <xdr:rowOff>127000</xdr:rowOff>
    </xdr:to>
    <xdr:cxnSp macro="">
      <xdr:nvCxnSpPr>
        <xdr:cNvPr id="121" name="直線コネクタ 120"/>
        <xdr:cNvCxnSpPr/>
      </xdr:nvCxnSpPr>
      <xdr:spPr>
        <a:xfrm>
          <a:off x="702945" y="985012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156210</xdr:rowOff>
    </xdr:from>
    <xdr:ext cx="762000" cy="259080"/>
    <xdr:sp macro="" textlink="">
      <xdr:nvSpPr>
        <xdr:cNvPr id="122" name="テキスト ボックス 121"/>
        <xdr:cNvSpPr txBox="1"/>
      </xdr:nvSpPr>
      <xdr:spPr>
        <a:xfrm>
          <a:off x="0" y="9711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3" name="直線コネクタ 122"/>
        <xdr:cNvCxnSpPr/>
      </xdr:nvCxnSpPr>
      <xdr:spPr>
        <a:xfrm>
          <a:off x="702945" y="93789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5905"/>
    <xdr:sp macro="" textlink="">
      <xdr:nvSpPr>
        <xdr:cNvPr id="124" name="テキスト ボックス 123"/>
        <xdr:cNvSpPr txBox="1"/>
      </xdr:nvSpPr>
      <xdr:spPr>
        <a:xfrm>
          <a:off x="0" y="9236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5" name="財政構造の弾力性グラフ枠"/>
        <xdr:cNvSpPr/>
      </xdr:nvSpPr>
      <xdr:spPr>
        <a:xfrm>
          <a:off x="702945" y="9378950"/>
          <a:ext cx="4607560" cy="23558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59</xdr:row>
      <xdr:rowOff>61595</xdr:rowOff>
    </xdr:from>
    <xdr:to xmlns:xdr="http://schemas.openxmlformats.org/drawingml/2006/spreadsheetDrawing">
      <xdr:col>23</xdr:col>
      <xdr:colOff>133350</xdr:colOff>
      <xdr:row>66</xdr:row>
      <xdr:rowOff>635</xdr:rowOff>
    </xdr:to>
    <xdr:cxnSp macro="">
      <xdr:nvCxnSpPr>
        <xdr:cNvPr id="126" name="直線コネクタ 125"/>
        <xdr:cNvCxnSpPr/>
      </xdr:nvCxnSpPr>
      <xdr:spPr>
        <a:xfrm flipV="1">
          <a:off x="4500245" y="9952355"/>
          <a:ext cx="0" cy="11125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65</xdr:row>
      <xdr:rowOff>144145</xdr:rowOff>
    </xdr:from>
    <xdr:ext cx="758825" cy="255270"/>
    <xdr:sp macro="" textlink="">
      <xdr:nvSpPr>
        <xdr:cNvPr id="127" name="財政構造の弾力性最小値テキスト"/>
        <xdr:cNvSpPr txBox="1"/>
      </xdr:nvSpPr>
      <xdr:spPr>
        <a:xfrm>
          <a:off x="4569460" y="11040745"/>
          <a:ext cx="758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66</xdr:row>
      <xdr:rowOff>635</xdr:rowOff>
    </xdr:from>
    <xdr:to xmlns:xdr="http://schemas.openxmlformats.org/drawingml/2006/spreadsheetDrawing">
      <xdr:col>24</xdr:col>
      <xdr:colOff>12700</xdr:colOff>
      <xdr:row>66</xdr:row>
      <xdr:rowOff>635</xdr:rowOff>
    </xdr:to>
    <xdr:cxnSp macro="">
      <xdr:nvCxnSpPr>
        <xdr:cNvPr id="128" name="直線コネクタ 127"/>
        <xdr:cNvCxnSpPr/>
      </xdr:nvCxnSpPr>
      <xdr:spPr>
        <a:xfrm>
          <a:off x="4411345" y="1106487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147955</xdr:rowOff>
    </xdr:from>
    <xdr:ext cx="758825" cy="255905"/>
    <xdr:sp macro="" textlink="">
      <xdr:nvSpPr>
        <xdr:cNvPr id="129" name="財政構造の弾力性最大値テキスト"/>
        <xdr:cNvSpPr txBox="1"/>
      </xdr:nvSpPr>
      <xdr:spPr>
        <a:xfrm>
          <a:off x="4569460" y="970343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59</xdr:row>
      <xdr:rowOff>61595</xdr:rowOff>
    </xdr:from>
    <xdr:to xmlns:xdr="http://schemas.openxmlformats.org/drawingml/2006/spreadsheetDrawing">
      <xdr:col>24</xdr:col>
      <xdr:colOff>12700</xdr:colOff>
      <xdr:row>59</xdr:row>
      <xdr:rowOff>61595</xdr:rowOff>
    </xdr:to>
    <xdr:cxnSp macro="">
      <xdr:nvCxnSpPr>
        <xdr:cNvPr id="130" name="直線コネクタ 129"/>
        <xdr:cNvCxnSpPr/>
      </xdr:nvCxnSpPr>
      <xdr:spPr>
        <a:xfrm>
          <a:off x="4411345" y="995235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63</xdr:row>
      <xdr:rowOff>51435</xdr:rowOff>
    </xdr:from>
    <xdr:to xmlns:xdr="http://schemas.openxmlformats.org/drawingml/2006/spreadsheetDrawing">
      <xdr:col>23</xdr:col>
      <xdr:colOff>133350</xdr:colOff>
      <xdr:row>63</xdr:row>
      <xdr:rowOff>133350</xdr:rowOff>
    </xdr:to>
    <xdr:cxnSp macro="">
      <xdr:nvCxnSpPr>
        <xdr:cNvPr id="131" name="直線コネクタ 130"/>
        <xdr:cNvCxnSpPr/>
      </xdr:nvCxnSpPr>
      <xdr:spPr>
        <a:xfrm>
          <a:off x="3740785" y="10612755"/>
          <a:ext cx="75946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61</xdr:row>
      <xdr:rowOff>116205</xdr:rowOff>
    </xdr:from>
    <xdr:ext cx="758825" cy="259080"/>
    <xdr:sp macro="" textlink="">
      <xdr:nvSpPr>
        <xdr:cNvPr id="132" name="財政構造の弾力性平均値テキスト"/>
        <xdr:cNvSpPr txBox="1"/>
      </xdr:nvSpPr>
      <xdr:spPr>
        <a:xfrm>
          <a:off x="4569460" y="10342245"/>
          <a:ext cx="7588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62</xdr:row>
      <xdr:rowOff>99695</xdr:rowOff>
    </xdr:from>
    <xdr:to xmlns:xdr="http://schemas.openxmlformats.org/drawingml/2006/spreadsheetDrawing">
      <xdr:col>23</xdr:col>
      <xdr:colOff>184150</xdr:colOff>
      <xdr:row>63</xdr:row>
      <xdr:rowOff>29845</xdr:rowOff>
    </xdr:to>
    <xdr:sp macro="" textlink="">
      <xdr:nvSpPr>
        <xdr:cNvPr id="133" name="フローチャート: 判断 132"/>
        <xdr:cNvSpPr/>
      </xdr:nvSpPr>
      <xdr:spPr>
        <a:xfrm>
          <a:off x="4449445" y="104933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62</xdr:row>
      <xdr:rowOff>146050</xdr:rowOff>
    </xdr:from>
    <xdr:to xmlns:xdr="http://schemas.openxmlformats.org/drawingml/2006/spreadsheetDrawing">
      <xdr:col>19</xdr:col>
      <xdr:colOff>133350</xdr:colOff>
      <xdr:row>63</xdr:row>
      <xdr:rowOff>51435</xdr:rowOff>
    </xdr:to>
    <xdr:cxnSp macro="">
      <xdr:nvCxnSpPr>
        <xdr:cNvPr id="134" name="直線コネクタ 133"/>
        <xdr:cNvCxnSpPr/>
      </xdr:nvCxnSpPr>
      <xdr:spPr>
        <a:xfrm>
          <a:off x="2930525" y="10539730"/>
          <a:ext cx="81026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62</xdr:row>
      <xdr:rowOff>66040</xdr:rowOff>
    </xdr:from>
    <xdr:to xmlns:xdr="http://schemas.openxmlformats.org/drawingml/2006/spreadsheetDrawing">
      <xdr:col>19</xdr:col>
      <xdr:colOff>184150</xdr:colOff>
      <xdr:row>62</xdr:row>
      <xdr:rowOff>167640</xdr:rowOff>
    </xdr:to>
    <xdr:sp macro="" textlink="">
      <xdr:nvSpPr>
        <xdr:cNvPr id="135" name="フローチャート: 判断 134"/>
        <xdr:cNvSpPr/>
      </xdr:nvSpPr>
      <xdr:spPr>
        <a:xfrm>
          <a:off x="3689985" y="1045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61</xdr:row>
      <xdr:rowOff>6350</xdr:rowOff>
    </xdr:from>
    <xdr:ext cx="736600" cy="259080"/>
    <xdr:sp macro="" textlink="">
      <xdr:nvSpPr>
        <xdr:cNvPr id="136" name="テキスト ボックス 135"/>
        <xdr:cNvSpPr txBox="1"/>
      </xdr:nvSpPr>
      <xdr:spPr>
        <a:xfrm>
          <a:off x="3399155" y="102323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61</xdr:row>
      <xdr:rowOff>153035</xdr:rowOff>
    </xdr:from>
    <xdr:to xmlns:xdr="http://schemas.openxmlformats.org/drawingml/2006/spreadsheetDrawing">
      <xdr:col>15</xdr:col>
      <xdr:colOff>82550</xdr:colOff>
      <xdr:row>62</xdr:row>
      <xdr:rowOff>146050</xdr:rowOff>
    </xdr:to>
    <xdr:cxnSp macro="">
      <xdr:nvCxnSpPr>
        <xdr:cNvPr id="137" name="直線コネクタ 136"/>
        <xdr:cNvCxnSpPr/>
      </xdr:nvCxnSpPr>
      <xdr:spPr>
        <a:xfrm>
          <a:off x="2120265" y="10379075"/>
          <a:ext cx="810260" cy="160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61</xdr:row>
      <xdr:rowOff>160020</xdr:rowOff>
    </xdr:from>
    <xdr:to xmlns:xdr="http://schemas.openxmlformats.org/drawingml/2006/spreadsheetDrawing">
      <xdr:col>15</xdr:col>
      <xdr:colOff>133350</xdr:colOff>
      <xdr:row>62</xdr:row>
      <xdr:rowOff>90170</xdr:rowOff>
    </xdr:to>
    <xdr:sp macro="" textlink="">
      <xdr:nvSpPr>
        <xdr:cNvPr id="138" name="フローチャート: 判断 137"/>
        <xdr:cNvSpPr/>
      </xdr:nvSpPr>
      <xdr:spPr>
        <a:xfrm>
          <a:off x="2879725" y="10386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60</xdr:row>
      <xdr:rowOff>100330</xdr:rowOff>
    </xdr:from>
    <xdr:ext cx="758825" cy="259080"/>
    <xdr:sp macro="" textlink="">
      <xdr:nvSpPr>
        <xdr:cNvPr id="139" name="テキスト ボックス 138"/>
        <xdr:cNvSpPr txBox="1"/>
      </xdr:nvSpPr>
      <xdr:spPr>
        <a:xfrm>
          <a:off x="2588895" y="1015873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189865</xdr:colOff>
      <xdr:row>61</xdr:row>
      <xdr:rowOff>153035</xdr:rowOff>
    </xdr:from>
    <xdr:to xmlns:xdr="http://schemas.openxmlformats.org/drawingml/2006/spreadsheetDrawing">
      <xdr:col>11</xdr:col>
      <xdr:colOff>31750</xdr:colOff>
      <xdr:row>64</xdr:row>
      <xdr:rowOff>53975</xdr:rowOff>
    </xdr:to>
    <xdr:cxnSp macro="">
      <xdr:nvCxnSpPr>
        <xdr:cNvPr id="140" name="直線コネクタ 139"/>
        <xdr:cNvCxnSpPr/>
      </xdr:nvCxnSpPr>
      <xdr:spPr>
        <a:xfrm flipV="1">
          <a:off x="1329055" y="10379075"/>
          <a:ext cx="791210" cy="403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189865</xdr:colOff>
      <xdr:row>60</xdr:row>
      <xdr:rowOff>133985</xdr:rowOff>
    </xdr:from>
    <xdr:to xmlns:xdr="http://schemas.openxmlformats.org/drawingml/2006/spreadsheetDrawing">
      <xdr:col>11</xdr:col>
      <xdr:colOff>82550</xdr:colOff>
      <xdr:row>61</xdr:row>
      <xdr:rowOff>64135</xdr:rowOff>
    </xdr:to>
    <xdr:sp macro="" textlink="">
      <xdr:nvSpPr>
        <xdr:cNvPr id="141" name="フローチャート: 判断 140"/>
        <xdr:cNvSpPr/>
      </xdr:nvSpPr>
      <xdr:spPr>
        <a:xfrm>
          <a:off x="2088515" y="1019238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59</xdr:row>
      <xdr:rowOff>74295</xdr:rowOff>
    </xdr:from>
    <xdr:ext cx="758825" cy="255905"/>
    <xdr:sp macro="" textlink="">
      <xdr:nvSpPr>
        <xdr:cNvPr id="142" name="テキスト ボックス 141"/>
        <xdr:cNvSpPr txBox="1"/>
      </xdr:nvSpPr>
      <xdr:spPr>
        <a:xfrm>
          <a:off x="1778635" y="996505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62</xdr:row>
      <xdr:rowOff>32385</xdr:rowOff>
    </xdr:from>
    <xdr:to xmlns:xdr="http://schemas.openxmlformats.org/drawingml/2006/spreadsheetDrawing">
      <xdr:col>7</xdr:col>
      <xdr:colOff>31750</xdr:colOff>
      <xdr:row>62</xdr:row>
      <xdr:rowOff>133985</xdr:rowOff>
    </xdr:to>
    <xdr:sp macro="" textlink="">
      <xdr:nvSpPr>
        <xdr:cNvPr id="143" name="フローチャート: 判断 142"/>
        <xdr:cNvSpPr/>
      </xdr:nvSpPr>
      <xdr:spPr>
        <a:xfrm>
          <a:off x="1278890" y="1042606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60</xdr:row>
      <xdr:rowOff>144145</xdr:rowOff>
    </xdr:from>
    <xdr:ext cx="762000" cy="255270"/>
    <xdr:sp macro="" textlink="">
      <xdr:nvSpPr>
        <xdr:cNvPr id="144" name="テキスト ボックス 143"/>
        <xdr:cNvSpPr txBox="1"/>
      </xdr:nvSpPr>
      <xdr:spPr>
        <a:xfrm>
          <a:off x="968375" y="102025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167640</xdr:rowOff>
    </xdr:from>
    <xdr:ext cx="758825" cy="259080"/>
    <xdr:sp macro="" textlink="">
      <xdr:nvSpPr>
        <xdr:cNvPr id="145" name="テキスト ボックス 144"/>
        <xdr:cNvSpPr txBox="1"/>
      </xdr:nvSpPr>
      <xdr:spPr>
        <a:xfrm>
          <a:off x="4304030" y="1173480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167640</xdr:rowOff>
    </xdr:from>
    <xdr:ext cx="758825" cy="259080"/>
    <xdr:sp macro="" textlink="">
      <xdr:nvSpPr>
        <xdr:cNvPr id="146" name="テキスト ボックス 145"/>
        <xdr:cNvSpPr txBox="1"/>
      </xdr:nvSpPr>
      <xdr:spPr>
        <a:xfrm>
          <a:off x="3544570" y="1173480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167640</xdr:rowOff>
    </xdr:from>
    <xdr:ext cx="762000" cy="259080"/>
    <xdr:sp macro="" textlink="">
      <xdr:nvSpPr>
        <xdr:cNvPr id="147" name="テキスト ボックス 146"/>
        <xdr:cNvSpPr txBox="1"/>
      </xdr:nvSpPr>
      <xdr:spPr>
        <a:xfrm>
          <a:off x="2734310"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167640</xdr:rowOff>
    </xdr:from>
    <xdr:ext cx="762000" cy="259080"/>
    <xdr:sp macro="" textlink="">
      <xdr:nvSpPr>
        <xdr:cNvPr id="148" name="テキスト ボックス 147"/>
        <xdr:cNvSpPr txBox="1"/>
      </xdr:nvSpPr>
      <xdr:spPr>
        <a:xfrm>
          <a:off x="1924050"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167640</xdr:rowOff>
    </xdr:from>
    <xdr:ext cx="758825" cy="259080"/>
    <xdr:sp macro="" textlink="">
      <xdr:nvSpPr>
        <xdr:cNvPr id="149" name="テキスト ボックス 148"/>
        <xdr:cNvSpPr txBox="1"/>
      </xdr:nvSpPr>
      <xdr:spPr>
        <a:xfrm>
          <a:off x="1133475" y="1173480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82550</xdr:rowOff>
    </xdr:from>
    <xdr:to xmlns:xdr="http://schemas.openxmlformats.org/drawingml/2006/spreadsheetDrawing">
      <xdr:col>23</xdr:col>
      <xdr:colOff>184150</xdr:colOff>
      <xdr:row>64</xdr:row>
      <xdr:rowOff>12700</xdr:rowOff>
    </xdr:to>
    <xdr:sp macro="" textlink="">
      <xdr:nvSpPr>
        <xdr:cNvPr id="150" name="楕円 149"/>
        <xdr:cNvSpPr/>
      </xdr:nvSpPr>
      <xdr:spPr>
        <a:xfrm>
          <a:off x="4449445" y="10643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63</xdr:row>
      <xdr:rowOff>54610</xdr:rowOff>
    </xdr:from>
    <xdr:ext cx="758825" cy="255905"/>
    <xdr:sp macro="" textlink="">
      <xdr:nvSpPr>
        <xdr:cNvPr id="151" name="財政構造の弾力性該当値テキスト"/>
        <xdr:cNvSpPr txBox="1"/>
      </xdr:nvSpPr>
      <xdr:spPr>
        <a:xfrm>
          <a:off x="4569460" y="1061593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63</xdr:row>
      <xdr:rowOff>635</xdr:rowOff>
    </xdr:from>
    <xdr:to xmlns:xdr="http://schemas.openxmlformats.org/drawingml/2006/spreadsheetDrawing">
      <xdr:col>19</xdr:col>
      <xdr:colOff>184150</xdr:colOff>
      <xdr:row>63</xdr:row>
      <xdr:rowOff>102870</xdr:rowOff>
    </xdr:to>
    <xdr:sp macro="" textlink="">
      <xdr:nvSpPr>
        <xdr:cNvPr id="152" name="楕円 151"/>
        <xdr:cNvSpPr/>
      </xdr:nvSpPr>
      <xdr:spPr>
        <a:xfrm>
          <a:off x="3689985" y="105619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63</xdr:row>
      <xdr:rowOff>86995</xdr:rowOff>
    </xdr:from>
    <xdr:ext cx="736600" cy="255270"/>
    <xdr:sp macro="" textlink="">
      <xdr:nvSpPr>
        <xdr:cNvPr id="153" name="テキスト ボックス 152"/>
        <xdr:cNvSpPr txBox="1"/>
      </xdr:nvSpPr>
      <xdr:spPr>
        <a:xfrm>
          <a:off x="3399155" y="1064831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62</xdr:row>
      <xdr:rowOff>95250</xdr:rowOff>
    </xdr:from>
    <xdr:to xmlns:xdr="http://schemas.openxmlformats.org/drawingml/2006/spreadsheetDrawing">
      <xdr:col>15</xdr:col>
      <xdr:colOff>133350</xdr:colOff>
      <xdr:row>63</xdr:row>
      <xdr:rowOff>25400</xdr:rowOff>
    </xdr:to>
    <xdr:sp macro="" textlink="">
      <xdr:nvSpPr>
        <xdr:cNvPr id="154" name="楕円 153"/>
        <xdr:cNvSpPr/>
      </xdr:nvSpPr>
      <xdr:spPr>
        <a:xfrm>
          <a:off x="2879725" y="104889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63</xdr:row>
      <xdr:rowOff>10160</xdr:rowOff>
    </xdr:from>
    <xdr:ext cx="758825" cy="255905"/>
    <xdr:sp macro="" textlink="">
      <xdr:nvSpPr>
        <xdr:cNvPr id="155" name="テキスト ボックス 154"/>
        <xdr:cNvSpPr txBox="1"/>
      </xdr:nvSpPr>
      <xdr:spPr>
        <a:xfrm>
          <a:off x="2588895" y="1057148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189865</xdr:colOff>
      <xdr:row>61</xdr:row>
      <xdr:rowOff>102870</xdr:rowOff>
    </xdr:from>
    <xdr:to xmlns:xdr="http://schemas.openxmlformats.org/drawingml/2006/spreadsheetDrawing">
      <xdr:col>11</xdr:col>
      <xdr:colOff>82550</xdr:colOff>
      <xdr:row>62</xdr:row>
      <xdr:rowOff>32385</xdr:rowOff>
    </xdr:to>
    <xdr:sp macro="" textlink="">
      <xdr:nvSpPr>
        <xdr:cNvPr id="156" name="楕円 155"/>
        <xdr:cNvSpPr/>
      </xdr:nvSpPr>
      <xdr:spPr>
        <a:xfrm>
          <a:off x="2088515" y="10328910"/>
          <a:ext cx="825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62</xdr:row>
      <xdr:rowOff>17145</xdr:rowOff>
    </xdr:from>
    <xdr:ext cx="758825" cy="255905"/>
    <xdr:sp macro="" textlink="">
      <xdr:nvSpPr>
        <xdr:cNvPr id="157" name="テキスト ボックス 156"/>
        <xdr:cNvSpPr txBox="1"/>
      </xdr:nvSpPr>
      <xdr:spPr>
        <a:xfrm>
          <a:off x="1778635" y="1041082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64</xdr:row>
      <xdr:rowOff>3175</xdr:rowOff>
    </xdr:from>
    <xdr:to xmlns:xdr="http://schemas.openxmlformats.org/drawingml/2006/spreadsheetDrawing">
      <xdr:col>7</xdr:col>
      <xdr:colOff>31750</xdr:colOff>
      <xdr:row>64</xdr:row>
      <xdr:rowOff>104775</xdr:rowOff>
    </xdr:to>
    <xdr:sp macro="" textlink="">
      <xdr:nvSpPr>
        <xdr:cNvPr id="158" name="楕円 157"/>
        <xdr:cNvSpPr/>
      </xdr:nvSpPr>
      <xdr:spPr>
        <a:xfrm>
          <a:off x="1278890" y="1073213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64</xdr:row>
      <xdr:rowOff>89535</xdr:rowOff>
    </xdr:from>
    <xdr:ext cx="762000" cy="255905"/>
    <xdr:sp macro="" textlink="">
      <xdr:nvSpPr>
        <xdr:cNvPr id="159" name="テキスト ボックス 158"/>
        <xdr:cNvSpPr txBox="1"/>
      </xdr:nvSpPr>
      <xdr:spPr>
        <a:xfrm>
          <a:off x="968375" y="108184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60" name="正方形/長方形 159"/>
        <xdr:cNvSpPr/>
      </xdr:nvSpPr>
      <xdr:spPr>
        <a:xfrm>
          <a:off x="702945" y="12358370"/>
          <a:ext cx="46075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140335</xdr:rowOff>
    </xdr:from>
    <xdr:ext cx="3215640" cy="306070"/>
    <xdr:sp macro="" textlink="">
      <xdr:nvSpPr>
        <xdr:cNvPr id="161" name="テキスト ボックス 160"/>
        <xdr:cNvSpPr txBox="1"/>
      </xdr:nvSpPr>
      <xdr:spPr>
        <a:xfrm>
          <a:off x="744855" y="12713335"/>
          <a:ext cx="3215640" cy="3060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47825" cy="358775"/>
    <xdr:sp macro="" textlink="">
      <xdr:nvSpPr>
        <xdr:cNvPr id="162" name="テキスト ボックス 161"/>
        <xdr:cNvSpPr txBox="1"/>
      </xdr:nvSpPr>
      <xdr:spPr>
        <a:xfrm>
          <a:off x="3775075" y="1268730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[192,192</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3" name="正方形/長方形 162"/>
        <xdr:cNvSpPr/>
      </xdr:nvSpPr>
      <xdr:spPr>
        <a:xfrm>
          <a:off x="5354320" y="12604750"/>
          <a:ext cx="138620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4" name="正方形/長方形 163"/>
        <xdr:cNvSpPr/>
      </xdr:nvSpPr>
      <xdr:spPr>
        <a:xfrm>
          <a:off x="5354320" y="12791440"/>
          <a:ext cx="138620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5" name="正方形/長方形 164"/>
        <xdr:cNvSpPr/>
      </xdr:nvSpPr>
      <xdr:spPr>
        <a:xfrm>
          <a:off x="6847840" y="1260475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6" name="正方形/長方形 165"/>
        <xdr:cNvSpPr/>
      </xdr:nvSpPr>
      <xdr:spPr>
        <a:xfrm>
          <a:off x="6847840" y="1279144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7" name="正方形/長方形 166"/>
        <xdr:cNvSpPr/>
      </xdr:nvSpPr>
      <xdr:spPr>
        <a:xfrm>
          <a:off x="8170545" y="1260475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8" name="正方形/長方形 167"/>
        <xdr:cNvSpPr/>
      </xdr:nvSpPr>
      <xdr:spPr>
        <a:xfrm>
          <a:off x="8170545" y="1279144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9" name="正方形/長方形 168"/>
        <xdr:cNvSpPr/>
      </xdr:nvSpPr>
      <xdr:spPr>
        <a:xfrm>
          <a:off x="702945" y="13101320"/>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70" name="正方形/長方形 169"/>
        <xdr:cNvSpPr/>
      </xdr:nvSpPr>
      <xdr:spPr>
        <a:xfrm>
          <a:off x="5481320" y="13101320"/>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189865</xdr:colOff>
      <xdr:row>79</xdr:row>
      <xdr:rowOff>107950</xdr:rowOff>
    </xdr:to>
    <xdr:sp macro="" textlink="">
      <xdr:nvSpPr>
        <xdr:cNvPr id="171" name="正方形/長方形 170"/>
        <xdr:cNvSpPr/>
      </xdr:nvSpPr>
      <xdr:spPr>
        <a:xfrm>
          <a:off x="5481320" y="13101320"/>
          <a:ext cx="344233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189865</xdr:colOff>
      <xdr:row>91</xdr:row>
      <xdr:rowOff>146050</xdr:rowOff>
    </xdr:to>
    <xdr:sp macro="" textlink="" fLocksText="0">
      <xdr:nvSpPr>
        <xdr:cNvPr id="172" name="テキスト ボックス 171"/>
        <xdr:cNvSpPr txBox="1"/>
      </xdr:nvSpPr>
      <xdr:spPr>
        <a:xfrm>
          <a:off x="5588635" y="13411200"/>
          <a:ext cx="5233670" cy="1990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近年、公共施設等の老朽化に伴う維持補修費の増等により、当決算額は増加傾向を示している。令和</a:t>
          </a:r>
          <a:r>
            <a:rPr kumimoji="1" lang="ja-JP" altLang="en-US" sz="1300">
              <a:solidFill>
                <a:schemeClr val="dk1"/>
              </a:solidFill>
              <a:effectLst/>
              <a:latin typeface="ＭＳ Ｐゴシック"/>
              <a:ea typeface="ＭＳ Ｐゴシック"/>
              <a:cs typeface="+mn-cs"/>
            </a:rPr>
            <a:t>６</a:t>
          </a:r>
          <a:r>
            <a:rPr kumimoji="1" lang="ja-JP" altLang="ja-JP" sz="1300">
              <a:solidFill>
                <a:schemeClr val="dk1"/>
              </a:solidFill>
              <a:effectLst/>
              <a:latin typeface="ＭＳ Ｐゴシック"/>
              <a:ea typeface="ＭＳ Ｐゴシック"/>
              <a:cs typeface="+mn-cs"/>
            </a:rPr>
            <a:t>年度は物価高騰の影響により燃料費・光熱水費が嵩み、類似団体比較においては平均を上回っている状況にある。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今後においても、維持補修費の増加は避けがたいものであるが、計画的な施策の維持管理により、維持補修費の平準化、抑制を図るとともに、経常経費の削減に努める。</a:t>
          </a:r>
          <a:endParaRPr lang="ja-JP" altLang="ja-JP" sz="1300">
            <a:effectLst/>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6710" cy="225425"/>
    <xdr:sp macro="" textlink="">
      <xdr:nvSpPr>
        <xdr:cNvPr id="173" name="テキスト ボックス 172"/>
        <xdr:cNvSpPr txBox="1"/>
      </xdr:nvSpPr>
      <xdr:spPr>
        <a:xfrm>
          <a:off x="664845" y="1291463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4" name="直線コネクタ 173"/>
        <xdr:cNvCxnSpPr/>
      </xdr:nvCxnSpPr>
      <xdr:spPr>
        <a:xfrm>
          <a:off x="702945" y="1546098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5" name="テキスト ボックス 174"/>
        <xdr:cNvSpPr txBox="1"/>
      </xdr:nvSpPr>
      <xdr:spPr>
        <a:xfrm>
          <a:off x="0" y="15322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69850</xdr:rowOff>
    </xdr:from>
    <xdr:to xmlns:xdr="http://schemas.openxmlformats.org/drawingml/2006/spreadsheetDrawing">
      <xdr:col>27</xdr:col>
      <xdr:colOff>184150</xdr:colOff>
      <xdr:row>89</xdr:row>
      <xdr:rowOff>69850</xdr:rowOff>
    </xdr:to>
    <xdr:cxnSp macro="">
      <xdr:nvCxnSpPr>
        <xdr:cNvPr id="176" name="直線コネクタ 175"/>
        <xdr:cNvCxnSpPr/>
      </xdr:nvCxnSpPr>
      <xdr:spPr>
        <a:xfrm>
          <a:off x="702945" y="1498981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88</xdr:row>
      <xdr:rowOff>99060</xdr:rowOff>
    </xdr:from>
    <xdr:ext cx="762000" cy="259080"/>
    <xdr:sp macro="" textlink="">
      <xdr:nvSpPr>
        <xdr:cNvPr id="177" name="テキスト ボックス 176"/>
        <xdr:cNvSpPr txBox="1"/>
      </xdr:nvSpPr>
      <xdr:spPr>
        <a:xfrm>
          <a:off x="0" y="14851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101600</xdr:rowOff>
    </xdr:from>
    <xdr:to xmlns:xdr="http://schemas.openxmlformats.org/drawingml/2006/spreadsheetDrawing">
      <xdr:col>27</xdr:col>
      <xdr:colOff>184150</xdr:colOff>
      <xdr:row>86</xdr:row>
      <xdr:rowOff>101600</xdr:rowOff>
    </xdr:to>
    <xdr:cxnSp macro="">
      <xdr:nvCxnSpPr>
        <xdr:cNvPr id="178" name="直線コネクタ 177"/>
        <xdr:cNvCxnSpPr/>
      </xdr:nvCxnSpPr>
      <xdr:spPr>
        <a:xfrm>
          <a:off x="702945" y="1451864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130810</xdr:rowOff>
    </xdr:from>
    <xdr:ext cx="762000" cy="259080"/>
    <xdr:sp macro="" textlink="">
      <xdr:nvSpPr>
        <xdr:cNvPr id="179" name="テキスト ボックス 178"/>
        <xdr:cNvSpPr txBox="1"/>
      </xdr:nvSpPr>
      <xdr:spPr>
        <a:xfrm>
          <a:off x="0" y="1438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83</xdr:row>
      <xdr:rowOff>133350</xdr:rowOff>
    </xdr:from>
    <xdr:to xmlns:xdr="http://schemas.openxmlformats.org/drawingml/2006/spreadsheetDrawing">
      <xdr:col>27</xdr:col>
      <xdr:colOff>184150</xdr:colOff>
      <xdr:row>83</xdr:row>
      <xdr:rowOff>133350</xdr:rowOff>
    </xdr:to>
    <xdr:cxnSp macro="">
      <xdr:nvCxnSpPr>
        <xdr:cNvPr id="180" name="直線コネクタ 179"/>
        <xdr:cNvCxnSpPr/>
      </xdr:nvCxnSpPr>
      <xdr:spPr>
        <a:xfrm>
          <a:off x="702945" y="1404747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162560</xdr:rowOff>
    </xdr:from>
    <xdr:ext cx="762000" cy="257175"/>
    <xdr:sp macro="" textlink="">
      <xdr:nvSpPr>
        <xdr:cNvPr id="181" name="テキスト ボックス 180"/>
        <xdr:cNvSpPr txBox="1"/>
      </xdr:nvSpPr>
      <xdr:spPr>
        <a:xfrm>
          <a:off x="0" y="1390904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165100</xdr:rowOff>
    </xdr:from>
    <xdr:to xmlns:xdr="http://schemas.openxmlformats.org/drawingml/2006/spreadsheetDrawing">
      <xdr:col>27</xdr:col>
      <xdr:colOff>184150</xdr:colOff>
      <xdr:row>80</xdr:row>
      <xdr:rowOff>165100</xdr:rowOff>
    </xdr:to>
    <xdr:cxnSp macro="">
      <xdr:nvCxnSpPr>
        <xdr:cNvPr id="182" name="直線コネクタ 181"/>
        <xdr:cNvCxnSpPr/>
      </xdr:nvCxnSpPr>
      <xdr:spPr>
        <a:xfrm>
          <a:off x="702945" y="135763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22860</xdr:rowOff>
    </xdr:from>
    <xdr:ext cx="762000" cy="259080"/>
    <xdr:sp macro="" textlink="">
      <xdr:nvSpPr>
        <xdr:cNvPr id="183" name="テキスト ボックス 182"/>
        <xdr:cNvSpPr txBox="1"/>
      </xdr:nvSpPr>
      <xdr:spPr>
        <a:xfrm>
          <a:off x="0" y="1343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4" name="直線コネクタ 183"/>
        <xdr:cNvCxnSpPr/>
      </xdr:nvCxnSpPr>
      <xdr:spPr>
        <a:xfrm>
          <a:off x="702945" y="1310132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5" name="人件費・物件費等の状況グラフ枠"/>
        <xdr:cNvSpPr/>
      </xdr:nvSpPr>
      <xdr:spPr>
        <a:xfrm>
          <a:off x="702945" y="13101320"/>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82</xdr:row>
      <xdr:rowOff>117475</xdr:rowOff>
    </xdr:from>
    <xdr:to xmlns:xdr="http://schemas.openxmlformats.org/drawingml/2006/spreadsheetDrawing">
      <xdr:col>23</xdr:col>
      <xdr:colOff>133350</xdr:colOff>
      <xdr:row>89</xdr:row>
      <xdr:rowOff>158750</xdr:rowOff>
    </xdr:to>
    <xdr:cxnSp macro="">
      <xdr:nvCxnSpPr>
        <xdr:cNvPr id="186" name="直線コネクタ 185"/>
        <xdr:cNvCxnSpPr/>
      </xdr:nvCxnSpPr>
      <xdr:spPr>
        <a:xfrm flipV="1">
          <a:off x="4500245" y="13863955"/>
          <a:ext cx="0" cy="12147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89</xdr:row>
      <xdr:rowOff>130810</xdr:rowOff>
    </xdr:from>
    <xdr:ext cx="758825" cy="259080"/>
    <xdr:sp macro="" textlink="">
      <xdr:nvSpPr>
        <xdr:cNvPr id="187" name="人件費・物件費等の状況最小値テキスト"/>
        <xdr:cNvSpPr txBox="1"/>
      </xdr:nvSpPr>
      <xdr:spPr>
        <a:xfrm>
          <a:off x="4569460" y="1505077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636,879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89</xdr:row>
      <xdr:rowOff>158750</xdr:rowOff>
    </xdr:from>
    <xdr:to xmlns:xdr="http://schemas.openxmlformats.org/drawingml/2006/spreadsheetDrawing">
      <xdr:col>24</xdr:col>
      <xdr:colOff>12700</xdr:colOff>
      <xdr:row>89</xdr:row>
      <xdr:rowOff>158750</xdr:rowOff>
    </xdr:to>
    <xdr:cxnSp macro="">
      <xdr:nvCxnSpPr>
        <xdr:cNvPr id="188" name="直線コネクタ 187"/>
        <xdr:cNvCxnSpPr/>
      </xdr:nvCxnSpPr>
      <xdr:spPr>
        <a:xfrm>
          <a:off x="4411345" y="1507871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81</xdr:row>
      <xdr:rowOff>32385</xdr:rowOff>
    </xdr:from>
    <xdr:ext cx="758825" cy="255270"/>
    <xdr:sp macro="" textlink="">
      <xdr:nvSpPr>
        <xdr:cNvPr id="189" name="人件費・物件費等の状況最大値テキスト"/>
        <xdr:cNvSpPr txBox="1"/>
      </xdr:nvSpPr>
      <xdr:spPr>
        <a:xfrm>
          <a:off x="4569460" y="13611225"/>
          <a:ext cx="758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122,245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82</xdr:row>
      <xdr:rowOff>117475</xdr:rowOff>
    </xdr:from>
    <xdr:to xmlns:xdr="http://schemas.openxmlformats.org/drawingml/2006/spreadsheetDrawing">
      <xdr:col>24</xdr:col>
      <xdr:colOff>12700</xdr:colOff>
      <xdr:row>82</xdr:row>
      <xdr:rowOff>117475</xdr:rowOff>
    </xdr:to>
    <xdr:cxnSp macro="">
      <xdr:nvCxnSpPr>
        <xdr:cNvPr id="190" name="直線コネクタ 189"/>
        <xdr:cNvCxnSpPr/>
      </xdr:nvCxnSpPr>
      <xdr:spPr>
        <a:xfrm>
          <a:off x="4411345" y="1386395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83</xdr:row>
      <xdr:rowOff>75565</xdr:rowOff>
    </xdr:from>
    <xdr:to xmlns:xdr="http://schemas.openxmlformats.org/drawingml/2006/spreadsheetDrawing">
      <xdr:col>23</xdr:col>
      <xdr:colOff>133350</xdr:colOff>
      <xdr:row>83</xdr:row>
      <xdr:rowOff>114300</xdr:rowOff>
    </xdr:to>
    <xdr:cxnSp macro="">
      <xdr:nvCxnSpPr>
        <xdr:cNvPr id="191" name="直線コネクタ 190"/>
        <xdr:cNvCxnSpPr/>
      </xdr:nvCxnSpPr>
      <xdr:spPr>
        <a:xfrm>
          <a:off x="3740785" y="13989685"/>
          <a:ext cx="75946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82</xdr:row>
      <xdr:rowOff>78740</xdr:rowOff>
    </xdr:from>
    <xdr:ext cx="758825" cy="259080"/>
    <xdr:sp macro="" textlink="">
      <xdr:nvSpPr>
        <xdr:cNvPr id="192" name="人件費・物件費等の状況平均値テキスト"/>
        <xdr:cNvSpPr txBox="1"/>
      </xdr:nvSpPr>
      <xdr:spPr>
        <a:xfrm>
          <a:off x="4569460" y="13825220"/>
          <a:ext cx="7588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191,572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62230</xdr:rowOff>
    </xdr:from>
    <xdr:to xmlns:xdr="http://schemas.openxmlformats.org/drawingml/2006/spreadsheetDrawing">
      <xdr:col>23</xdr:col>
      <xdr:colOff>184150</xdr:colOff>
      <xdr:row>83</xdr:row>
      <xdr:rowOff>163830</xdr:rowOff>
    </xdr:to>
    <xdr:sp macro="" textlink="">
      <xdr:nvSpPr>
        <xdr:cNvPr id="193" name="フローチャート: 判断 192"/>
        <xdr:cNvSpPr/>
      </xdr:nvSpPr>
      <xdr:spPr>
        <a:xfrm>
          <a:off x="4449445" y="13976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83</xdr:row>
      <xdr:rowOff>68580</xdr:rowOff>
    </xdr:from>
    <xdr:to xmlns:xdr="http://schemas.openxmlformats.org/drawingml/2006/spreadsheetDrawing">
      <xdr:col>19</xdr:col>
      <xdr:colOff>133350</xdr:colOff>
      <xdr:row>83</xdr:row>
      <xdr:rowOff>75565</xdr:rowOff>
    </xdr:to>
    <xdr:cxnSp macro="">
      <xdr:nvCxnSpPr>
        <xdr:cNvPr id="194" name="直線コネクタ 193"/>
        <xdr:cNvCxnSpPr/>
      </xdr:nvCxnSpPr>
      <xdr:spPr>
        <a:xfrm>
          <a:off x="2930525" y="13982700"/>
          <a:ext cx="81026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83</xdr:row>
      <xdr:rowOff>34925</xdr:rowOff>
    </xdr:from>
    <xdr:to xmlns:xdr="http://schemas.openxmlformats.org/drawingml/2006/spreadsheetDrawing">
      <xdr:col>19</xdr:col>
      <xdr:colOff>184150</xdr:colOff>
      <xdr:row>83</xdr:row>
      <xdr:rowOff>136525</xdr:rowOff>
    </xdr:to>
    <xdr:sp macro="" textlink="">
      <xdr:nvSpPr>
        <xdr:cNvPr id="195" name="フローチャート: 判断 194"/>
        <xdr:cNvSpPr/>
      </xdr:nvSpPr>
      <xdr:spPr>
        <a:xfrm>
          <a:off x="3689985"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83</xdr:row>
      <xdr:rowOff>120650</xdr:rowOff>
    </xdr:from>
    <xdr:ext cx="736600" cy="259080"/>
    <xdr:sp macro="" textlink="">
      <xdr:nvSpPr>
        <xdr:cNvPr id="196" name="テキスト ボックス 195"/>
        <xdr:cNvSpPr txBox="1"/>
      </xdr:nvSpPr>
      <xdr:spPr>
        <a:xfrm>
          <a:off x="3399155" y="140347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180,366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83</xdr:row>
      <xdr:rowOff>38735</xdr:rowOff>
    </xdr:from>
    <xdr:to xmlns:xdr="http://schemas.openxmlformats.org/drawingml/2006/spreadsheetDrawing">
      <xdr:col>15</xdr:col>
      <xdr:colOff>82550</xdr:colOff>
      <xdr:row>83</xdr:row>
      <xdr:rowOff>68580</xdr:rowOff>
    </xdr:to>
    <xdr:cxnSp macro="">
      <xdr:nvCxnSpPr>
        <xdr:cNvPr id="197" name="直線コネクタ 196"/>
        <xdr:cNvCxnSpPr/>
      </xdr:nvCxnSpPr>
      <xdr:spPr>
        <a:xfrm>
          <a:off x="2120265" y="13952855"/>
          <a:ext cx="81026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83</xdr:row>
      <xdr:rowOff>37465</xdr:rowOff>
    </xdr:from>
    <xdr:to xmlns:xdr="http://schemas.openxmlformats.org/drawingml/2006/spreadsheetDrawing">
      <xdr:col>15</xdr:col>
      <xdr:colOff>133350</xdr:colOff>
      <xdr:row>83</xdr:row>
      <xdr:rowOff>139065</xdr:rowOff>
    </xdr:to>
    <xdr:sp macro="" textlink="">
      <xdr:nvSpPr>
        <xdr:cNvPr id="198" name="フローチャート: 判断 197"/>
        <xdr:cNvSpPr/>
      </xdr:nvSpPr>
      <xdr:spPr>
        <a:xfrm>
          <a:off x="2879725" y="1395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83</xdr:row>
      <xdr:rowOff>123825</xdr:rowOff>
    </xdr:from>
    <xdr:ext cx="758825" cy="258445"/>
    <xdr:sp macro="" textlink="">
      <xdr:nvSpPr>
        <xdr:cNvPr id="199" name="テキスト ボックス 198"/>
        <xdr:cNvSpPr txBox="1"/>
      </xdr:nvSpPr>
      <xdr:spPr>
        <a:xfrm>
          <a:off x="2588895" y="14037945"/>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181,326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189865</xdr:colOff>
      <xdr:row>83</xdr:row>
      <xdr:rowOff>36830</xdr:rowOff>
    </xdr:from>
    <xdr:to xmlns:xdr="http://schemas.openxmlformats.org/drawingml/2006/spreadsheetDrawing">
      <xdr:col>11</xdr:col>
      <xdr:colOff>31750</xdr:colOff>
      <xdr:row>83</xdr:row>
      <xdr:rowOff>38735</xdr:rowOff>
    </xdr:to>
    <xdr:cxnSp macro="">
      <xdr:nvCxnSpPr>
        <xdr:cNvPr id="200" name="直線コネクタ 199"/>
        <xdr:cNvCxnSpPr/>
      </xdr:nvCxnSpPr>
      <xdr:spPr>
        <a:xfrm>
          <a:off x="1329055" y="13950950"/>
          <a:ext cx="79121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189865</xdr:colOff>
      <xdr:row>83</xdr:row>
      <xdr:rowOff>26035</xdr:rowOff>
    </xdr:from>
    <xdr:to xmlns:xdr="http://schemas.openxmlformats.org/drawingml/2006/spreadsheetDrawing">
      <xdr:col>11</xdr:col>
      <xdr:colOff>82550</xdr:colOff>
      <xdr:row>83</xdr:row>
      <xdr:rowOff>127635</xdr:rowOff>
    </xdr:to>
    <xdr:sp macro="" textlink="">
      <xdr:nvSpPr>
        <xdr:cNvPr id="201" name="フローチャート: 判断 200"/>
        <xdr:cNvSpPr/>
      </xdr:nvSpPr>
      <xdr:spPr>
        <a:xfrm>
          <a:off x="2088515" y="139401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83</xdr:row>
      <xdr:rowOff>112395</xdr:rowOff>
    </xdr:from>
    <xdr:ext cx="758825" cy="259080"/>
    <xdr:sp macro="" textlink="">
      <xdr:nvSpPr>
        <xdr:cNvPr id="202" name="テキスト ボックス 201"/>
        <xdr:cNvSpPr txBox="1"/>
      </xdr:nvSpPr>
      <xdr:spPr>
        <a:xfrm>
          <a:off x="1778635" y="1402651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176,684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83</xdr:row>
      <xdr:rowOff>38735</xdr:rowOff>
    </xdr:from>
    <xdr:to xmlns:xdr="http://schemas.openxmlformats.org/drawingml/2006/spreadsheetDrawing">
      <xdr:col>7</xdr:col>
      <xdr:colOff>31750</xdr:colOff>
      <xdr:row>83</xdr:row>
      <xdr:rowOff>140335</xdr:rowOff>
    </xdr:to>
    <xdr:sp macro="" textlink="">
      <xdr:nvSpPr>
        <xdr:cNvPr id="203" name="フローチャート: 判断 202"/>
        <xdr:cNvSpPr/>
      </xdr:nvSpPr>
      <xdr:spPr>
        <a:xfrm>
          <a:off x="1278890" y="1395285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83</xdr:row>
      <xdr:rowOff>125095</xdr:rowOff>
    </xdr:from>
    <xdr:ext cx="762000" cy="257175"/>
    <xdr:sp macro="" textlink="">
      <xdr:nvSpPr>
        <xdr:cNvPr id="204" name="テキスト ボックス 203"/>
        <xdr:cNvSpPr txBox="1"/>
      </xdr:nvSpPr>
      <xdr:spPr>
        <a:xfrm>
          <a:off x="968375" y="1403921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181,932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58825" cy="255905"/>
    <xdr:sp macro="" textlink="">
      <xdr:nvSpPr>
        <xdr:cNvPr id="205" name="テキスト ボックス 204"/>
        <xdr:cNvSpPr txBox="1"/>
      </xdr:nvSpPr>
      <xdr:spPr>
        <a:xfrm>
          <a:off x="4304030" y="1545844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58825" cy="255905"/>
    <xdr:sp macro="" textlink="">
      <xdr:nvSpPr>
        <xdr:cNvPr id="206" name="テキスト ボックス 205"/>
        <xdr:cNvSpPr txBox="1"/>
      </xdr:nvSpPr>
      <xdr:spPr>
        <a:xfrm>
          <a:off x="3544570" y="1545844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5905"/>
    <xdr:sp macro="" textlink="">
      <xdr:nvSpPr>
        <xdr:cNvPr id="207" name="テキスト ボックス 206"/>
        <xdr:cNvSpPr txBox="1"/>
      </xdr:nvSpPr>
      <xdr:spPr>
        <a:xfrm>
          <a:off x="2734310" y="154584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5905"/>
    <xdr:sp macro="" textlink="">
      <xdr:nvSpPr>
        <xdr:cNvPr id="208" name="テキスト ボックス 207"/>
        <xdr:cNvSpPr txBox="1"/>
      </xdr:nvSpPr>
      <xdr:spPr>
        <a:xfrm>
          <a:off x="1924050" y="154584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58825" cy="255905"/>
    <xdr:sp macro="" textlink="">
      <xdr:nvSpPr>
        <xdr:cNvPr id="209" name="テキスト ボックス 208"/>
        <xdr:cNvSpPr txBox="1"/>
      </xdr:nvSpPr>
      <xdr:spPr>
        <a:xfrm>
          <a:off x="1133475" y="1545844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63500</xdr:rowOff>
    </xdr:from>
    <xdr:to xmlns:xdr="http://schemas.openxmlformats.org/drawingml/2006/spreadsheetDrawing">
      <xdr:col>23</xdr:col>
      <xdr:colOff>184150</xdr:colOff>
      <xdr:row>83</xdr:row>
      <xdr:rowOff>165100</xdr:rowOff>
    </xdr:to>
    <xdr:sp macro="" textlink="">
      <xdr:nvSpPr>
        <xdr:cNvPr id="210" name="楕円 209"/>
        <xdr:cNvSpPr/>
      </xdr:nvSpPr>
      <xdr:spPr>
        <a:xfrm>
          <a:off x="4449445"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83</xdr:row>
      <xdr:rowOff>35560</xdr:rowOff>
    </xdr:from>
    <xdr:ext cx="758825" cy="255905"/>
    <xdr:sp macro="" textlink="">
      <xdr:nvSpPr>
        <xdr:cNvPr id="211" name="人件費・物件費等の状況該当値テキスト"/>
        <xdr:cNvSpPr txBox="1"/>
      </xdr:nvSpPr>
      <xdr:spPr>
        <a:xfrm>
          <a:off x="4569460" y="1394968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192,192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83</xdr:row>
      <xdr:rowOff>24765</xdr:rowOff>
    </xdr:from>
    <xdr:to xmlns:xdr="http://schemas.openxmlformats.org/drawingml/2006/spreadsheetDrawing">
      <xdr:col>19</xdr:col>
      <xdr:colOff>184150</xdr:colOff>
      <xdr:row>83</xdr:row>
      <xdr:rowOff>126365</xdr:rowOff>
    </xdr:to>
    <xdr:sp macro="" textlink="">
      <xdr:nvSpPr>
        <xdr:cNvPr id="212" name="楕円 211"/>
        <xdr:cNvSpPr/>
      </xdr:nvSpPr>
      <xdr:spPr>
        <a:xfrm>
          <a:off x="3689985" y="1393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136525</xdr:rowOff>
    </xdr:from>
    <xdr:ext cx="736600" cy="259080"/>
    <xdr:sp macro="" textlink="">
      <xdr:nvSpPr>
        <xdr:cNvPr id="213" name="テキスト ボックス 212"/>
        <xdr:cNvSpPr txBox="1"/>
      </xdr:nvSpPr>
      <xdr:spPr>
        <a:xfrm>
          <a:off x="3399155" y="137153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176,152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83</xdr:row>
      <xdr:rowOff>17780</xdr:rowOff>
    </xdr:from>
    <xdr:to xmlns:xdr="http://schemas.openxmlformats.org/drawingml/2006/spreadsheetDrawing">
      <xdr:col>15</xdr:col>
      <xdr:colOff>133350</xdr:colOff>
      <xdr:row>83</xdr:row>
      <xdr:rowOff>119380</xdr:rowOff>
    </xdr:to>
    <xdr:sp macro="" textlink="">
      <xdr:nvSpPr>
        <xdr:cNvPr id="214" name="楕円 213"/>
        <xdr:cNvSpPr/>
      </xdr:nvSpPr>
      <xdr:spPr>
        <a:xfrm>
          <a:off x="2879725"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129540</xdr:rowOff>
    </xdr:from>
    <xdr:ext cx="758825" cy="255905"/>
    <xdr:sp macro="" textlink="">
      <xdr:nvSpPr>
        <xdr:cNvPr id="215" name="テキスト ボックス 214"/>
        <xdr:cNvSpPr txBox="1"/>
      </xdr:nvSpPr>
      <xdr:spPr>
        <a:xfrm>
          <a:off x="2588895" y="1370838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173,033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189865</xdr:colOff>
      <xdr:row>82</xdr:row>
      <xdr:rowOff>159385</xdr:rowOff>
    </xdr:from>
    <xdr:to xmlns:xdr="http://schemas.openxmlformats.org/drawingml/2006/spreadsheetDrawing">
      <xdr:col>11</xdr:col>
      <xdr:colOff>82550</xdr:colOff>
      <xdr:row>83</xdr:row>
      <xdr:rowOff>89535</xdr:rowOff>
    </xdr:to>
    <xdr:sp macro="" textlink="">
      <xdr:nvSpPr>
        <xdr:cNvPr id="216" name="楕円 215"/>
        <xdr:cNvSpPr/>
      </xdr:nvSpPr>
      <xdr:spPr>
        <a:xfrm>
          <a:off x="2088515" y="1390586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99695</xdr:rowOff>
    </xdr:from>
    <xdr:ext cx="758825" cy="259080"/>
    <xdr:sp macro="" textlink="">
      <xdr:nvSpPr>
        <xdr:cNvPr id="217" name="テキスト ボックス 216"/>
        <xdr:cNvSpPr txBox="1"/>
      </xdr:nvSpPr>
      <xdr:spPr>
        <a:xfrm>
          <a:off x="1778635" y="1367853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160,889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157480</xdr:rowOff>
    </xdr:from>
    <xdr:to xmlns:xdr="http://schemas.openxmlformats.org/drawingml/2006/spreadsheetDrawing">
      <xdr:col>7</xdr:col>
      <xdr:colOff>31750</xdr:colOff>
      <xdr:row>83</xdr:row>
      <xdr:rowOff>87630</xdr:rowOff>
    </xdr:to>
    <xdr:sp macro="" textlink="">
      <xdr:nvSpPr>
        <xdr:cNvPr id="218" name="楕円 217"/>
        <xdr:cNvSpPr/>
      </xdr:nvSpPr>
      <xdr:spPr>
        <a:xfrm>
          <a:off x="1278890" y="1390396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97790</xdr:rowOff>
    </xdr:from>
    <xdr:ext cx="762000" cy="259080"/>
    <xdr:sp macro="" textlink="">
      <xdr:nvSpPr>
        <xdr:cNvPr id="219" name="テキスト ボックス 218"/>
        <xdr:cNvSpPr txBox="1"/>
      </xdr:nvSpPr>
      <xdr:spPr>
        <a:xfrm>
          <a:off x="968375" y="13676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160,074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0" name="正方形/長方形 219"/>
        <xdr:cNvSpPr/>
      </xdr:nvSpPr>
      <xdr:spPr>
        <a:xfrm>
          <a:off x="11626215" y="12358370"/>
          <a:ext cx="46075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140335</xdr:rowOff>
    </xdr:from>
    <xdr:ext cx="1650365" cy="306070"/>
    <xdr:sp macro="" textlink="">
      <xdr:nvSpPr>
        <xdr:cNvPr id="221" name="テキスト ボックス 220"/>
        <xdr:cNvSpPr txBox="1"/>
      </xdr:nvSpPr>
      <xdr:spPr>
        <a:xfrm>
          <a:off x="12371705" y="12713335"/>
          <a:ext cx="1650365" cy="3060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47825" cy="358775"/>
    <xdr:sp macro="" textlink="">
      <xdr:nvSpPr>
        <xdr:cNvPr id="222" name="テキスト ボックス 221"/>
        <xdr:cNvSpPr txBox="1"/>
      </xdr:nvSpPr>
      <xdr:spPr>
        <a:xfrm>
          <a:off x="13994765" y="1268730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3" name="正方形/長方形 222"/>
        <xdr:cNvSpPr/>
      </xdr:nvSpPr>
      <xdr:spPr>
        <a:xfrm>
          <a:off x="16297275" y="12604750"/>
          <a:ext cx="1366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4" name="正方形/長方形 223"/>
        <xdr:cNvSpPr/>
      </xdr:nvSpPr>
      <xdr:spPr>
        <a:xfrm>
          <a:off x="16297275" y="12791440"/>
          <a:ext cx="1366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5" name="正方形/長方形 224"/>
        <xdr:cNvSpPr/>
      </xdr:nvSpPr>
      <xdr:spPr>
        <a:xfrm>
          <a:off x="17790795" y="1260475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6" name="正方形/長方形 225"/>
        <xdr:cNvSpPr/>
      </xdr:nvSpPr>
      <xdr:spPr>
        <a:xfrm>
          <a:off x="17790795" y="1279144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7" name="正方形/長方形 226"/>
        <xdr:cNvSpPr/>
      </xdr:nvSpPr>
      <xdr:spPr>
        <a:xfrm>
          <a:off x="19113500" y="1260475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28" name="正方形/長方形 227"/>
        <xdr:cNvSpPr/>
      </xdr:nvSpPr>
      <xdr:spPr>
        <a:xfrm>
          <a:off x="19113500" y="1279144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29" name="正方形/長方形 228"/>
        <xdr:cNvSpPr/>
      </xdr:nvSpPr>
      <xdr:spPr>
        <a:xfrm>
          <a:off x="11626215" y="13101320"/>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0" name="正方形/長方形 229"/>
        <xdr:cNvSpPr/>
      </xdr:nvSpPr>
      <xdr:spPr>
        <a:xfrm>
          <a:off x="16404590" y="13101320"/>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1" name="正方形/長方形 230"/>
        <xdr:cNvSpPr/>
      </xdr:nvSpPr>
      <xdr:spPr>
        <a:xfrm>
          <a:off x="16404590" y="13101320"/>
          <a:ext cx="345567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189865</xdr:colOff>
      <xdr:row>80</xdr:row>
      <xdr:rowOff>0</xdr:rowOff>
    </xdr:from>
    <xdr:to xmlns:xdr="http://schemas.openxmlformats.org/drawingml/2006/spreadsheetDrawing">
      <xdr:col>114</xdr:col>
      <xdr:colOff>114300</xdr:colOff>
      <xdr:row>91</xdr:row>
      <xdr:rowOff>146050</xdr:rowOff>
    </xdr:to>
    <xdr:sp macro="" textlink="" fLocksText="0">
      <xdr:nvSpPr>
        <xdr:cNvPr id="232" name="テキスト ボックス 231"/>
        <xdr:cNvSpPr txBox="1"/>
      </xdr:nvSpPr>
      <xdr:spPr>
        <a:xfrm>
          <a:off x="16518255" y="13411200"/>
          <a:ext cx="5240655" cy="1990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ラスパイレス指数は概ね横ばいで推移しているが、類似団体平均を下回っている状況にある。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今後も国に準じて適正な給与水準を確保する。</a:t>
          </a:r>
          <a:endParaRPr lang="ja-JP" altLang="ja-JP" sz="1300">
            <a:effectLst/>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3" name="直線コネクタ 232"/>
        <xdr:cNvCxnSpPr/>
      </xdr:nvCxnSpPr>
      <xdr:spPr>
        <a:xfrm>
          <a:off x="11626215" y="1546098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58825" cy="259080"/>
    <xdr:sp macro="" textlink="">
      <xdr:nvSpPr>
        <xdr:cNvPr id="234" name="テキスト ボックス 233"/>
        <xdr:cNvSpPr txBox="1"/>
      </xdr:nvSpPr>
      <xdr:spPr>
        <a:xfrm>
          <a:off x="10942955" y="1532255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36195</xdr:rowOff>
    </xdr:from>
    <xdr:to xmlns:xdr="http://schemas.openxmlformats.org/drawingml/2006/spreadsheetDrawing">
      <xdr:col>85</xdr:col>
      <xdr:colOff>95250</xdr:colOff>
      <xdr:row>90</xdr:row>
      <xdr:rowOff>36195</xdr:rowOff>
    </xdr:to>
    <xdr:cxnSp macro="">
      <xdr:nvCxnSpPr>
        <xdr:cNvPr id="235" name="直線コネクタ 234"/>
        <xdr:cNvCxnSpPr/>
      </xdr:nvCxnSpPr>
      <xdr:spPr>
        <a:xfrm>
          <a:off x="11626215" y="1512379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64770</xdr:rowOff>
    </xdr:from>
    <xdr:ext cx="758825" cy="259080"/>
    <xdr:sp macro="" textlink="">
      <xdr:nvSpPr>
        <xdr:cNvPr id="236" name="テキスト ボックス 235"/>
        <xdr:cNvSpPr txBox="1"/>
      </xdr:nvSpPr>
      <xdr:spPr>
        <a:xfrm>
          <a:off x="10942955" y="1498473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34290</xdr:rowOff>
    </xdr:from>
    <xdr:to xmlns:xdr="http://schemas.openxmlformats.org/drawingml/2006/spreadsheetDrawing">
      <xdr:col>85</xdr:col>
      <xdr:colOff>95250</xdr:colOff>
      <xdr:row>88</xdr:row>
      <xdr:rowOff>34290</xdr:rowOff>
    </xdr:to>
    <xdr:cxnSp macro="">
      <xdr:nvCxnSpPr>
        <xdr:cNvPr id="237" name="直線コネクタ 236"/>
        <xdr:cNvCxnSpPr/>
      </xdr:nvCxnSpPr>
      <xdr:spPr>
        <a:xfrm>
          <a:off x="11626215" y="1478661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63500</xdr:rowOff>
    </xdr:from>
    <xdr:ext cx="758825" cy="259080"/>
    <xdr:sp macro="" textlink="">
      <xdr:nvSpPr>
        <xdr:cNvPr id="238" name="テキスト ボックス 237"/>
        <xdr:cNvSpPr txBox="1"/>
      </xdr:nvSpPr>
      <xdr:spPr>
        <a:xfrm>
          <a:off x="10942955" y="1464818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32385</xdr:rowOff>
    </xdr:from>
    <xdr:to xmlns:xdr="http://schemas.openxmlformats.org/drawingml/2006/spreadsheetDrawing">
      <xdr:col>85</xdr:col>
      <xdr:colOff>95250</xdr:colOff>
      <xdr:row>86</xdr:row>
      <xdr:rowOff>32385</xdr:rowOff>
    </xdr:to>
    <xdr:cxnSp macro="">
      <xdr:nvCxnSpPr>
        <xdr:cNvPr id="239" name="直線コネクタ 238"/>
        <xdr:cNvCxnSpPr/>
      </xdr:nvCxnSpPr>
      <xdr:spPr>
        <a:xfrm>
          <a:off x="11626215" y="144494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61595</xdr:rowOff>
    </xdr:from>
    <xdr:ext cx="758825" cy="259080"/>
    <xdr:sp macro="" textlink="">
      <xdr:nvSpPr>
        <xdr:cNvPr id="240" name="テキスト ボックス 239"/>
        <xdr:cNvSpPr txBox="1"/>
      </xdr:nvSpPr>
      <xdr:spPr>
        <a:xfrm>
          <a:off x="10942955" y="1431099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31115</xdr:rowOff>
    </xdr:from>
    <xdr:to xmlns:xdr="http://schemas.openxmlformats.org/drawingml/2006/spreadsheetDrawing">
      <xdr:col>85</xdr:col>
      <xdr:colOff>95250</xdr:colOff>
      <xdr:row>84</xdr:row>
      <xdr:rowOff>31115</xdr:rowOff>
    </xdr:to>
    <xdr:cxnSp macro="">
      <xdr:nvCxnSpPr>
        <xdr:cNvPr id="241" name="直線コネクタ 240"/>
        <xdr:cNvCxnSpPr/>
      </xdr:nvCxnSpPr>
      <xdr:spPr>
        <a:xfrm>
          <a:off x="11626215" y="1411287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60325</xdr:rowOff>
    </xdr:from>
    <xdr:ext cx="758825" cy="259080"/>
    <xdr:sp macro="" textlink="">
      <xdr:nvSpPr>
        <xdr:cNvPr id="242" name="テキスト ボックス 241"/>
        <xdr:cNvSpPr txBox="1"/>
      </xdr:nvSpPr>
      <xdr:spPr>
        <a:xfrm>
          <a:off x="10942955" y="1397444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29210</xdr:rowOff>
    </xdr:from>
    <xdr:to xmlns:xdr="http://schemas.openxmlformats.org/drawingml/2006/spreadsheetDrawing">
      <xdr:col>85</xdr:col>
      <xdr:colOff>95250</xdr:colOff>
      <xdr:row>82</xdr:row>
      <xdr:rowOff>29210</xdr:rowOff>
    </xdr:to>
    <xdr:cxnSp macro="">
      <xdr:nvCxnSpPr>
        <xdr:cNvPr id="243" name="直線コネクタ 242"/>
        <xdr:cNvCxnSpPr/>
      </xdr:nvCxnSpPr>
      <xdr:spPr>
        <a:xfrm>
          <a:off x="11626215" y="1377569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58420</xdr:rowOff>
    </xdr:from>
    <xdr:ext cx="758825" cy="259080"/>
    <xdr:sp macro="" textlink="">
      <xdr:nvSpPr>
        <xdr:cNvPr id="244" name="テキスト ボックス 243"/>
        <xdr:cNvSpPr txBox="1"/>
      </xdr:nvSpPr>
      <xdr:spPr>
        <a:xfrm>
          <a:off x="10942955" y="136372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27305</xdr:rowOff>
    </xdr:from>
    <xdr:to xmlns:xdr="http://schemas.openxmlformats.org/drawingml/2006/spreadsheetDrawing">
      <xdr:col>85</xdr:col>
      <xdr:colOff>95250</xdr:colOff>
      <xdr:row>80</xdr:row>
      <xdr:rowOff>27305</xdr:rowOff>
    </xdr:to>
    <xdr:cxnSp macro="">
      <xdr:nvCxnSpPr>
        <xdr:cNvPr id="245" name="直線コネクタ 244"/>
        <xdr:cNvCxnSpPr/>
      </xdr:nvCxnSpPr>
      <xdr:spPr>
        <a:xfrm>
          <a:off x="11626215" y="1343850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56515</xdr:rowOff>
    </xdr:from>
    <xdr:ext cx="758825" cy="259080"/>
    <xdr:sp macro="" textlink="">
      <xdr:nvSpPr>
        <xdr:cNvPr id="246" name="テキスト ボックス 245"/>
        <xdr:cNvSpPr txBox="1"/>
      </xdr:nvSpPr>
      <xdr:spPr>
        <a:xfrm>
          <a:off x="10942955" y="1330007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7" name="直線コネクタ 246"/>
        <xdr:cNvCxnSpPr/>
      </xdr:nvCxnSpPr>
      <xdr:spPr>
        <a:xfrm>
          <a:off x="11626215" y="1310132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58825" cy="255905"/>
    <xdr:sp macro="" textlink="">
      <xdr:nvSpPr>
        <xdr:cNvPr id="248" name="テキスト ボックス 247"/>
        <xdr:cNvSpPr txBox="1"/>
      </xdr:nvSpPr>
      <xdr:spPr>
        <a:xfrm>
          <a:off x="10942955" y="1296289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49" name="給与水準   （国との比較）グラフ枠"/>
        <xdr:cNvSpPr/>
      </xdr:nvSpPr>
      <xdr:spPr>
        <a:xfrm>
          <a:off x="11626215" y="13101320"/>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80</xdr:row>
      <xdr:rowOff>27305</xdr:rowOff>
    </xdr:from>
    <xdr:to xmlns:xdr="http://schemas.openxmlformats.org/drawingml/2006/spreadsheetDrawing">
      <xdr:col>81</xdr:col>
      <xdr:colOff>44450</xdr:colOff>
      <xdr:row>89</xdr:row>
      <xdr:rowOff>635</xdr:rowOff>
    </xdr:to>
    <xdr:cxnSp macro="">
      <xdr:nvCxnSpPr>
        <xdr:cNvPr id="250" name="直線コネクタ 249"/>
        <xdr:cNvCxnSpPr/>
      </xdr:nvCxnSpPr>
      <xdr:spPr>
        <a:xfrm flipV="1">
          <a:off x="15423515" y="13438505"/>
          <a:ext cx="0" cy="14820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88</xdr:row>
      <xdr:rowOff>144145</xdr:rowOff>
    </xdr:from>
    <xdr:ext cx="758825" cy="255270"/>
    <xdr:sp macro="" textlink="">
      <xdr:nvSpPr>
        <xdr:cNvPr id="251" name="給与水準   （国との比較）最小値テキスト"/>
        <xdr:cNvSpPr txBox="1"/>
      </xdr:nvSpPr>
      <xdr:spPr>
        <a:xfrm>
          <a:off x="15512415" y="14896465"/>
          <a:ext cx="758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635</xdr:rowOff>
    </xdr:from>
    <xdr:to xmlns:xdr="http://schemas.openxmlformats.org/drawingml/2006/spreadsheetDrawing">
      <xdr:col>81</xdr:col>
      <xdr:colOff>133350</xdr:colOff>
      <xdr:row>89</xdr:row>
      <xdr:rowOff>635</xdr:rowOff>
    </xdr:to>
    <xdr:cxnSp macro="">
      <xdr:nvCxnSpPr>
        <xdr:cNvPr id="252" name="直線コネクタ 251"/>
        <xdr:cNvCxnSpPr/>
      </xdr:nvCxnSpPr>
      <xdr:spPr>
        <a:xfrm>
          <a:off x="15354300" y="1492059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113665</xdr:rowOff>
    </xdr:from>
    <xdr:ext cx="758825" cy="259080"/>
    <xdr:sp macro="" textlink="">
      <xdr:nvSpPr>
        <xdr:cNvPr id="253" name="給与水準   （国との比較）最大値テキスト"/>
        <xdr:cNvSpPr txBox="1"/>
      </xdr:nvSpPr>
      <xdr:spPr>
        <a:xfrm>
          <a:off x="15512415" y="1318958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80</xdr:row>
      <xdr:rowOff>27305</xdr:rowOff>
    </xdr:from>
    <xdr:to xmlns:xdr="http://schemas.openxmlformats.org/drawingml/2006/spreadsheetDrawing">
      <xdr:col>81</xdr:col>
      <xdr:colOff>133350</xdr:colOff>
      <xdr:row>80</xdr:row>
      <xdr:rowOff>27305</xdr:rowOff>
    </xdr:to>
    <xdr:cxnSp macro="">
      <xdr:nvCxnSpPr>
        <xdr:cNvPr id="254" name="直線コネクタ 253"/>
        <xdr:cNvCxnSpPr/>
      </xdr:nvCxnSpPr>
      <xdr:spPr>
        <a:xfrm>
          <a:off x="15354300" y="1343850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82</xdr:row>
      <xdr:rowOff>80645</xdr:rowOff>
    </xdr:from>
    <xdr:to xmlns:xdr="http://schemas.openxmlformats.org/drawingml/2006/spreadsheetDrawing">
      <xdr:col>81</xdr:col>
      <xdr:colOff>44450</xdr:colOff>
      <xdr:row>83</xdr:row>
      <xdr:rowOff>12700</xdr:rowOff>
    </xdr:to>
    <xdr:cxnSp macro="">
      <xdr:nvCxnSpPr>
        <xdr:cNvPr id="255" name="直線コネクタ 254"/>
        <xdr:cNvCxnSpPr/>
      </xdr:nvCxnSpPr>
      <xdr:spPr>
        <a:xfrm flipV="1">
          <a:off x="14664055" y="13827125"/>
          <a:ext cx="759460" cy="99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83</xdr:row>
      <xdr:rowOff>3175</xdr:rowOff>
    </xdr:from>
    <xdr:ext cx="758825" cy="259080"/>
    <xdr:sp macro="" textlink="">
      <xdr:nvSpPr>
        <xdr:cNvPr id="256" name="給与水準   （国との比較）平均値テキスト"/>
        <xdr:cNvSpPr txBox="1"/>
      </xdr:nvSpPr>
      <xdr:spPr>
        <a:xfrm>
          <a:off x="15512415" y="13917295"/>
          <a:ext cx="7588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189865</xdr:colOff>
      <xdr:row>83</xdr:row>
      <xdr:rowOff>31115</xdr:rowOff>
    </xdr:from>
    <xdr:to xmlns:xdr="http://schemas.openxmlformats.org/drawingml/2006/spreadsheetDrawing">
      <xdr:col>81</xdr:col>
      <xdr:colOff>95250</xdr:colOff>
      <xdr:row>83</xdr:row>
      <xdr:rowOff>132715</xdr:rowOff>
    </xdr:to>
    <xdr:sp macro="" textlink="">
      <xdr:nvSpPr>
        <xdr:cNvPr id="257" name="フローチャート: 判断 256"/>
        <xdr:cNvSpPr/>
      </xdr:nvSpPr>
      <xdr:spPr>
        <a:xfrm>
          <a:off x="15379065" y="1394523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189865</xdr:colOff>
      <xdr:row>82</xdr:row>
      <xdr:rowOff>29210</xdr:rowOff>
    </xdr:from>
    <xdr:to xmlns:xdr="http://schemas.openxmlformats.org/drawingml/2006/spreadsheetDrawing">
      <xdr:col>77</xdr:col>
      <xdr:colOff>44450</xdr:colOff>
      <xdr:row>83</xdr:row>
      <xdr:rowOff>12700</xdr:rowOff>
    </xdr:to>
    <xdr:cxnSp macro="">
      <xdr:nvCxnSpPr>
        <xdr:cNvPr id="258" name="直線コネクタ 257"/>
        <xdr:cNvCxnSpPr/>
      </xdr:nvCxnSpPr>
      <xdr:spPr>
        <a:xfrm>
          <a:off x="13860145" y="13775690"/>
          <a:ext cx="803910" cy="151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189865</xdr:colOff>
      <xdr:row>83</xdr:row>
      <xdr:rowOff>13335</xdr:rowOff>
    </xdr:from>
    <xdr:to xmlns:xdr="http://schemas.openxmlformats.org/drawingml/2006/spreadsheetDrawing">
      <xdr:col>77</xdr:col>
      <xdr:colOff>95250</xdr:colOff>
      <xdr:row>83</xdr:row>
      <xdr:rowOff>114935</xdr:rowOff>
    </xdr:to>
    <xdr:sp macro="" textlink="">
      <xdr:nvSpPr>
        <xdr:cNvPr id="259" name="フローチャート: 判断 258"/>
        <xdr:cNvSpPr/>
      </xdr:nvSpPr>
      <xdr:spPr>
        <a:xfrm>
          <a:off x="14619605" y="1392745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83</xdr:row>
      <xdr:rowOff>99695</xdr:rowOff>
    </xdr:from>
    <xdr:ext cx="736600" cy="259080"/>
    <xdr:sp macro="" textlink="">
      <xdr:nvSpPr>
        <xdr:cNvPr id="260" name="テキスト ボックス 259"/>
        <xdr:cNvSpPr txBox="1"/>
      </xdr:nvSpPr>
      <xdr:spPr>
        <a:xfrm>
          <a:off x="14322425" y="140138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81</xdr:row>
      <xdr:rowOff>28575</xdr:rowOff>
    </xdr:from>
    <xdr:to xmlns:xdr="http://schemas.openxmlformats.org/drawingml/2006/spreadsheetDrawing">
      <xdr:col>72</xdr:col>
      <xdr:colOff>189865</xdr:colOff>
      <xdr:row>82</xdr:row>
      <xdr:rowOff>29210</xdr:rowOff>
    </xdr:to>
    <xdr:cxnSp macro="">
      <xdr:nvCxnSpPr>
        <xdr:cNvPr id="261" name="直線コネクタ 260"/>
        <xdr:cNvCxnSpPr/>
      </xdr:nvCxnSpPr>
      <xdr:spPr>
        <a:xfrm>
          <a:off x="13063220" y="13607415"/>
          <a:ext cx="796925" cy="168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83</xdr:row>
      <xdr:rowOff>82550</xdr:rowOff>
    </xdr:from>
    <xdr:to xmlns:xdr="http://schemas.openxmlformats.org/drawingml/2006/spreadsheetDrawing">
      <xdr:col>73</xdr:col>
      <xdr:colOff>44450</xdr:colOff>
      <xdr:row>84</xdr:row>
      <xdr:rowOff>12700</xdr:rowOff>
    </xdr:to>
    <xdr:sp macro="" textlink="">
      <xdr:nvSpPr>
        <xdr:cNvPr id="262" name="フローチャート: 判断 261"/>
        <xdr:cNvSpPr/>
      </xdr:nvSpPr>
      <xdr:spPr>
        <a:xfrm>
          <a:off x="13822680" y="1399667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83</xdr:row>
      <xdr:rowOff>167640</xdr:rowOff>
    </xdr:from>
    <xdr:ext cx="758825" cy="259080"/>
    <xdr:sp macro="" textlink="">
      <xdr:nvSpPr>
        <xdr:cNvPr id="263" name="テキスト ボックス 262"/>
        <xdr:cNvSpPr txBox="1"/>
      </xdr:nvSpPr>
      <xdr:spPr>
        <a:xfrm>
          <a:off x="13512165" y="140817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81</xdr:row>
      <xdr:rowOff>28575</xdr:rowOff>
    </xdr:from>
    <xdr:to xmlns:xdr="http://schemas.openxmlformats.org/drawingml/2006/spreadsheetDrawing">
      <xdr:col>68</xdr:col>
      <xdr:colOff>152400</xdr:colOff>
      <xdr:row>81</xdr:row>
      <xdr:rowOff>80010</xdr:rowOff>
    </xdr:to>
    <xdr:cxnSp macro="">
      <xdr:nvCxnSpPr>
        <xdr:cNvPr id="264" name="直線コネクタ 263"/>
        <xdr:cNvCxnSpPr/>
      </xdr:nvCxnSpPr>
      <xdr:spPr>
        <a:xfrm flipV="1">
          <a:off x="12252960" y="13607415"/>
          <a:ext cx="81026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83</xdr:row>
      <xdr:rowOff>99695</xdr:rowOff>
    </xdr:from>
    <xdr:to xmlns:xdr="http://schemas.openxmlformats.org/drawingml/2006/spreadsheetDrawing">
      <xdr:col>68</xdr:col>
      <xdr:colOff>189865</xdr:colOff>
      <xdr:row>84</xdr:row>
      <xdr:rowOff>29845</xdr:rowOff>
    </xdr:to>
    <xdr:sp macro="" textlink="">
      <xdr:nvSpPr>
        <xdr:cNvPr id="265" name="フローチャート: 判断 264"/>
        <xdr:cNvSpPr/>
      </xdr:nvSpPr>
      <xdr:spPr>
        <a:xfrm>
          <a:off x="13012420" y="14013815"/>
          <a:ext cx="8826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84</xdr:row>
      <xdr:rowOff>14605</xdr:rowOff>
    </xdr:from>
    <xdr:ext cx="762000" cy="255905"/>
    <xdr:sp macro="" textlink="">
      <xdr:nvSpPr>
        <xdr:cNvPr id="266" name="テキスト ボックス 265"/>
        <xdr:cNvSpPr txBox="1"/>
      </xdr:nvSpPr>
      <xdr:spPr>
        <a:xfrm>
          <a:off x="12720955" y="140963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83</xdr:row>
      <xdr:rowOff>48260</xdr:rowOff>
    </xdr:from>
    <xdr:to xmlns:xdr="http://schemas.openxmlformats.org/drawingml/2006/spreadsheetDrawing">
      <xdr:col>64</xdr:col>
      <xdr:colOff>152400</xdr:colOff>
      <xdr:row>83</xdr:row>
      <xdr:rowOff>149860</xdr:rowOff>
    </xdr:to>
    <xdr:sp macro="" textlink="">
      <xdr:nvSpPr>
        <xdr:cNvPr id="267" name="フローチャート: 判断 266"/>
        <xdr:cNvSpPr/>
      </xdr:nvSpPr>
      <xdr:spPr>
        <a:xfrm>
          <a:off x="12202160" y="1396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83</xdr:row>
      <xdr:rowOff>134620</xdr:rowOff>
    </xdr:from>
    <xdr:ext cx="762000" cy="259080"/>
    <xdr:sp macro="" textlink="">
      <xdr:nvSpPr>
        <xdr:cNvPr id="268" name="テキスト ボックス 267"/>
        <xdr:cNvSpPr txBox="1"/>
      </xdr:nvSpPr>
      <xdr:spPr>
        <a:xfrm>
          <a:off x="11911330" y="14048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58825" cy="255905"/>
    <xdr:sp macro="" textlink="">
      <xdr:nvSpPr>
        <xdr:cNvPr id="269" name="テキスト ボックス 268"/>
        <xdr:cNvSpPr txBox="1"/>
      </xdr:nvSpPr>
      <xdr:spPr>
        <a:xfrm>
          <a:off x="15227300" y="1545844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58825" cy="255905"/>
    <xdr:sp macro="" textlink="">
      <xdr:nvSpPr>
        <xdr:cNvPr id="270" name="テキスト ボックス 269"/>
        <xdr:cNvSpPr txBox="1"/>
      </xdr:nvSpPr>
      <xdr:spPr>
        <a:xfrm>
          <a:off x="14467840" y="1545844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189865</xdr:colOff>
      <xdr:row>92</xdr:row>
      <xdr:rowOff>35560</xdr:rowOff>
    </xdr:from>
    <xdr:ext cx="762000" cy="255905"/>
    <xdr:sp macro="" textlink="">
      <xdr:nvSpPr>
        <xdr:cNvPr id="271" name="テキスト ボックス 270"/>
        <xdr:cNvSpPr txBox="1"/>
      </xdr:nvSpPr>
      <xdr:spPr>
        <a:xfrm>
          <a:off x="13670280" y="154584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5905"/>
    <xdr:sp macro="" textlink="">
      <xdr:nvSpPr>
        <xdr:cNvPr id="272" name="テキスト ボックス 271"/>
        <xdr:cNvSpPr txBox="1"/>
      </xdr:nvSpPr>
      <xdr:spPr>
        <a:xfrm>
          <a:off x="12867005" y="154584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58825" cy="255905"/>
    <xdr:sp macro="" textlink="">
      <xdr:nvSpPr>
        <xdr:cNvPr id="273" name="テキスト ボックス 272"/>
        <xdr:cNvSpPr txBox="1"/>
      </xdr:nvSpPr>
      <xdr:spPr>
        <a:xfrm>
          <a:off x="12056745" y="1545844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189865</xdr:colOff>
      <xdr:row>82</xdr:row>
      <xdr:rowOff>29845</xdr:rowOff>
    </xdr:from>
    <xdr:to xmlns:xdr="http://schemas.openxmlformats.org/drawingml/2006/spreadsheetDrawing">
      <xdr:col>81</xdr:col>
      <xdr:colOff>95250</xdr:colOff>
      <xdr:row>82</xdr:row>
      <xdr:rowOff>131445</xdr:rowOff>
    </xdr:to>
    <xdr:sp macro="" textlink="">
      <xdr:nvSpPr>
        <xdr:cNvPr id="274" name="楕円 273"/>
        <xdr:cNvSpPr/>
      </xdr:nvSpPr>
      <xdr:spPr>
        <a:xfrm>
          <a:off x="15379065" y="1377632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81</xdr:row>
      <xdr:rowOff>46990</xdr:rowOff>
    </xdr:from>
    <xdr:ext cx="758825" cy="255905"/>
    <xdr:sp macro="" textlink="">
      <xdr:nvSpPr>
        <xdr:cNvPr id="275" name="給与水準   （国との比較）該当値テキスト"/>
        <xdr:cNvSpPr txBox="1"/>
      </xdr:nvSpPr>
      <xdr:spPr>
        <a:xfrm>
          <a:off x="15512415" y="1362583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189865</xdr:colOff>
      <xdr:row>82</xdr:row>
      <xdr:rowOff>133350</xdr:rowOff>
    </xdr:from>
    <xdr:to xmlns:xdr="http://schemas.openxmlformats.org/drawingml/2006/spreadsheetDrawing">
      <xdr:col>77</xdr:col>
      <xdr:colOff>95250</xdr:colOff>
      <xdr:row>83</xdr:row>
      <xdr:rowOff>63500</xdr:rowOff>
    </xdr:to>
    <xdr:sp macro="" textlink="">
      <xdr:nvSpPr>
        <xdr:cNvPr id="276" name="楕円 275"/>
        <xdr:cNvSpPr/>
      </xdr:nvSpPr>
      <xdr:spPr>
        <a:xfrm>
          <a:off x="14619605" y="1387983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81</xdr:row>
      <xdr:rowOff>73660</xdr:rowOff>
    </xdr:from>
    <xdr:ext cx="736600" cy="255905"/>
    <xdr:sp macro="" textlink="">
      <xdr:nvSpPr>
        <xdr:cNvPr id="277" name="テキスト ボックス 276"/>
        <xdr:cNvSpPr txBox="1"/>
      </xdr:nvSpPr>
      <xdr:spPr>
        <a:xfrm>
          <a:off x="14322425" y="1365250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81</xdr:row>
      <xdr:rowOff>149860</xdr:rowOff>
    </xdr:from>
    <xdr:to xmlns:xdr="http://schemas.openxmlformats.org/drawingml/2006/spreadsheetDrawing">
      <xdr:col>73</xdr:col>
      <xdr:colOff>44450</xdr:colOff>
      <xdr:row>82</xdr:row>
      <xdr:rowOff>80010</xdr:rowOff>
    </xdr:to>
    <xdr:sp macro="" textlink="">
      <xdr:nvSpPr>
        <xdr:cNvPr id="278" name="楕円 277"/>
        <xdr:cNvSpPr/>
      </xdr:nvSpPr>
      <xdr:spPr>
        <a:xfrm>
          <a:off x="13822680" y="1372870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80</xdr:row>
      <xdr:rowOff>90170</xdr:rowOff>
    </xdr:from>
    <xdr:ext cx="758825" cy="255905"/>
    <xdr:sp macro="" textlink="">
      <xdr:nvSpPr>
        <xdr:cNvPr id="279" name="テキスト ボックス 278"/>
        <xdr:cNvSpPr txBox="1"/>
      </xdr:nvSpPr>
      <xdr:spPr>
        <a:xfrm>
          <a:off x="13512165" y="1350137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80</xdr:row>
      <xdr:rowOff>148590</xdr:rowOff>
    </xdr:from>
    <xdr:to xmlns:xdr="http://schemas.openxmlformats.org/drawingml/2006/spreadsheetDrawing">
      <xdr:col>68</xdr:col>
      <xdr:colOff>189865</xdr:colOff>
      <xdr:row>81</xdr:row>
      <xdr:rowOff>78740</xdr:rowOff>
    </xdr:to>
    <xdr:sp macro="" textlink="">
      <xdr:nvSpPr>
        <xdr:cNvPr id="280" name="楕円 279"/>
        <xdr:cNvSpPr/>
      </xdr:nvSpPr>
      <xdr:spPr>
        <a:xfrm>
          <a:off x="13012420" y="13559790"/>
          <a:ext cx="8826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79</xdr:row>
      <xdr:rowOff>88900</xdr:rowOff>
    </xdr:from>
    <xdr:ext cx="762000" cy="255270"/>
    <xdr:sp macro="" textlink="">
      <xdr:nvSpPr>
        <xdr:cNvPr id="281" name="テキスト ボックス 280"/>
        <xdr:cNvSpPr txBox="1"/>
      </xdr:nvSpPr>
      <xdr:spPr>
        <a:xfrm>
          <a:off x="12720955" y="13332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81</xdr:row>
      <xdr:rowOff>29210</xdr:rowOff>
    </xdr:from>
    <xdr:to xmlns:xdr="http://schemas.openxmlformats.org/drawingml/2006/spreadsheetDrawing">
      <xdr:col>64</xdr:col>
      <xdr:colOff>152400</xdr:colOff>
      <xdr:row>81</xdr:row>
      <xdr:rowOff>130810</xdr:rowOff>
    </xdr:to>
    <xdr:sp macro="" textlink="">
      <xdr:nvSpPr>
        <xdr:cNvPr id="282" name="楕円 281"/>
        <xdr:cNvSpPr/>
      </xdr:nvSpPr>
      <xdr:spPr>
        <a:xfrm>
          <a:off x="12202160" y="1360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79</xdr:row>
      <xdr:rowOff>140970</xdr:rowOff>
    </xdr:from>
    <xdr:ext cx="762000" cy="255905"/>
    <xdr:sp macro="" textlink="">
      <xdr:nvSpPr>
        <xdr:cNvPr id="283" name="テキスト ボックス 282"/>
        <xdr:cNvSpPr txBox="1"/>
      </xdr:nvSpPr>
      <xdr:spPr>
        <a:xfrm>
          <a:off x="11911330" y="1338453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4" name="正方形/長方形 283"/>
        <xdr:cNvSpPr/>
      </xdr:nvSpPr>
      <xdr:spPr>
        <a:xfrm>
          <a:off x="11626215" y="8632190"/>
          <a:ext cx="46075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59965" cy="309245"/>
    <xdr:sp macro="" textlink="">
      <xdr:nvSpPr>
        <xdr:cNvPr id="285" name="テキスト ボックス 284"/>
        <xdr:cNvSpPr txBox="1"/>
      </xdr:nvSpPr>
      <xdr:spPr>
        <a:xfrm>
          <a:off x="12106275" y="8986520"/>
          <a:ext cx="225996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47825" cy="358775"/>
    <xdr:sp macro="" textlink="">
      <xdr:nvSpPr>
        <xdr:cNvPr id="286" name="テキスト ボックス 285"/>
        <xdr:cNvSpPr txBox="1"/>
      </xdr:nvSpPr>
      <xdr:spPr>
        <a:xfrm>
          <a:off x="14260195" y="896112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[8.96</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7" name="正方形/長方形 286"/>
        <xdr:cNvSpPr/>
      </xdr:nvSpPr>
      <xdr:spPr>
        <a:xfrm>
          <a:off x="16297275" y="8882380"/>
          <a:ext cx="13665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8" name="正方形/長方形 287"/>
        <xdr:cNvSpPr/>
      </xdr:nvSpPr>
      <xdr:spPr>
        <a:xfrm>
          <a:off x="16297275" y="9065260"/>
          <a:ext cx="1366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89" name="正方形/長方形 288"/>
        <xdr:cNvSpPr/>
      </xdr:nvSpPr>
      <xdr:spPr>
        <a:xfrm>
          <a:off x="17790795" y="888238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0" name="正方形/長方形 289"/>
        <xdr:cNvSpPr/>
      </xdr:nvSpPr>
      <xdr:spPr>
        <a:xfrm>
          <a:off x="17790795" y="906526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1" name="正方形/長方形 290"/>
        <xdr:cNvSpPr/>
      </xdr:nvSpPr>
      <xdr:spPr>
        <a:xfrm>
          <a:off x="19113500" y="888238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2" name="正方形/長方形 291"/>
        <xdr:cNvSpPr/>
      </xdr:nvSpPr>
      <xdr:spPr>
        <a:xfrm>
          <a:off x="19113500" y="906526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3" name="正方形/長方形 292"/>
        <xdr:cNvSpPr/>
      </xdr:nvSpPr>
      <xdr:spPr>
        <a:xfrm>
          <a:off x="11626215" y="9378950"/>
          <a:ext cx="4607560" cy="23558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4" name="正方形/長方形 293"/>
        <xdr:cNvSpPr/>
      </xdr:nvSpPr>
      <xdr:spPr>
        <a:xfrm>
          <a:off x="16404590" y="9378950"/>
          <a:ext cx="5461635"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5" name="正方形/長方形 294"/>
        <xdr:cNvSpPr/>
      </xdr:nvSpPr>
      <xdr:spPr>
        <a:xfrm>
          <a:off x="16404590" y="9378950"/>
          <a:ext cx="345567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189865</xdr:colOff>
      <xdr:row>57</xdr:row>
      <xdr:rowOff>133350</xdr:rowOff>
    </xdr:from>
    <xdr:to xmlns:xdr="http://schemas.openxmlformats.org/drawingml/2006/spreadsheetDrawing">
      <xdr:col>114</xdr:col>
      <xdr:colOff>114300</xdr:colOff>
      <xdr:row>69</xdr:row>
      <xdr:rowOff>107950</xdr:rowOff>
    </xdr:to>
    <xdr:sp macro="" textlink="" fLocksText="0">
      <xdr:nvSpPr>
        <xdr:cNvPr id="296" name="テキスト ボックス 295"/>
        <xdr:cNvSpPr txBox="1"/>
      </xdr:nvSpPr>
      <xdr:spPr>
        <a:xfrm>
          <a:off x="16518255" y="9688830"/>
          <a:ext cx="5240655"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職員数は、概ね横ばいで推移しているが、類似団体平均を下回っている状況にある。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も行政改革等に取り組むとともに、新たな行政課題や社会情勢の動向などに対応できるよう、効率的な行政システムを構築し、将来にわたって一定水準以上の行政サービスを市民に提供できるよう適正な定員確保に努める。</a:t>
          </a:r>
          <a:endParaRPr lang="ja-JP" altLang="ja-JP" sz="1300">
            <a:effectLst/>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140335</xdr:rowOff>
    </xdr:from>
    <xdr:ext cx="346710" cy="223520"/>
    <xdr:sp macro="" textlink="">
      <xdr:nvSpPr>
        <xdr:cNvPr id="297" name="テキスト ボックス 296"/>
        <xdr:cNvSpPr txBox="1"/>
      </xdr:nvSpPr>
      <xdr:spPr>
        <a:xfrm>
          <a:off x="11588115" y="9192895"/>
          <a:ext cx="34671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8" name="直線コネクタ 297"/>
        <xdr:cNvCxnSpPr/>
      </xdr:nvCxnSpPr>
      <xdr:spPr>
        <a:xfrm>
          <a:off x="11626215" y="117348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58825" cy="255905"/>
    <xdr:sp macro="" textlink="">
      <xdr:nvSpPr>
        <xdr:cNvPr id="299" name="テキスト ボックス 298"/>
        <xdr:cNvSpPr txBox="1"/>
      </xdr:nvSpPr>
      <xdr:spPr>
        <a:xfrm>
          <a:off x="10942955" y="1159637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112395</xdr:rowOff>
    </xdr:from>
    <xdr:to xmlns:xdr="http://schemas.openxmlformats.org/drawingml/2006/spreadsheetDrawing">
      <xdr:col>85</xdr:col>
      <xdr:colOff>95250</xdr:colOff>
      <xdr:row>67</xdr:row>
      <xdr:rowOff>112395</xdr:rowOff>
    </xdr:to>
    <xdr:cxnSp macro="">
      <xdr:nvCxnSpPr>
        <xdr:cNvPr id="300" name="直線コネクタ 299"/>
        <xdr:cNvCxnSpPr/>
      </xdr:nvCxnSpPr>
      <xdr:spPr>
        <a:xfrm>
          <a:off x="11626215" y="1134427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141605</xdr:rowOff>
    </xdr:from>
    <xdr:ext cx="758825" cy="255905"/>
    <xdr:sp macro="" textlink="">
      <xdr:nvSpPr>
        <xdr:cNvPr id="301" name="テキスト ボックス 300"/>
        <xdr:cNvSpPr txBox="1"/>
      </xdr:nvSpPr>
      <xdr:spPr>
        <a:xfrm>
          <a:off x="10942955" y="1120584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52705</xdr:rowOff>
    </xdr:from>
    <xdr:to xmlns:xdr="http://schemas.openxmlformats.org/drawingml/2006/spreadsheetDrawing">
      <xdr:col>85</xdr:col>
      <xdr:colOff>95250</xdr:colOff>
      <xdr:row>65</xdr:row>
      <xdr:rowOff>52705</xdr:rowOff>
    </xdr:to>
    <xdr:cxnSp macro="">
      <xdr:nvCxnSpPr>
        <xdr:cNvPr id="302" name="直線コネクタ 301"/>
        <xdr:cNvCxnSpPr/>
      </xdr:nvCxnSpPr>
      <xdr:spPr>
        <a:xfrm>
          <a:off x="11626215" y="1094930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81915</xdr:rowOff>
    </xdr:from>
    <xdr:ext cx="758825" cy="259080"/>
    <xdr:sp macro="" textlink="">
      <xdr:nvSpPr>
        <xdr:cNvPr id="303" name="テキスト ボックス 302"/>
        <xdr:cNvSpPr txBox="1"/>
      </xdr:nvSpPr>
      <xdr:spPr>
        <a:xfrm>
          <a:off x="10942955" y="1081087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165100</xdr:rowOff>
    </xdr:from>
    <xdr:to xmlns:xdr="http://schemas.openxmlformats.org/drawingml/2006/spreadsheetDrawing">
      <xdr:col>85</xdr:col>
      <xdr:colOff>95250</xdr:colOff>
      <xdr:row>62</xdr:row>
      <xdr:rowOff>165100</xdr:rowOff>
    </xdr:to>
    <xdr:cxnSp macro="">
      <xdr:nvCxnSpPr>
        <xdr:cNvPr id="304" name="直線コネクタ 303"/>
        <xdr:cNvCxnSpPr/>
      </xdr:nvCxnSpPr>
      <xdr:spPr>
        <a:xfrm>
          <a:off x="11626215" y="1055878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22860</xdr:rowOff>
    </xdr:from>
    <xdr:ext cx="758825" cy="259080"/>
    <xdr:sp macro="" textlink="">
      <xdr:nvSpPr>
        <xdr:cNvPr id="305" name="テキスト ボックス 304"/>
        <xdr:cNvSpPr txBox="1"/>
      </xdr:nvSpPr>
      <xdr:spPr>
        <a:xfrm>
          <a:off x="10942955" y="1041654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106045</xdr:rowOff>
    </xdr:from>
    <xdr:to xmlns:xdr="http://schemas.openxmlformats.org/drawingml/2006/spreadsheetDrawing">
      <xdr:col>85</xdr:col>
      <xdr:colOff>95250</xdr:colOff>
      <xdr:row>60</xdr:row>
      <xdr:rowOff>106045</xdr:rowOff>
    </xdr:to>
    <xdr:cxnSp macro="">
      <xdr:nvCxnSpPr>
        <xdr:cNvPr id="306" name="直線コネクタ 305"/>
        <xdr:cNvCxnSpPr/>
      </xdr:nvCxnSpPr>
      <xdr:spPr>
        <a:xfrm>
          <a:off x="11626215" y="1016444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135255</xdr:rowOff>
    </xdr:from>
    <xdr:ext cx="758825" cy="259080"/>
    <xdr:sp macro="" textlink="">
      <xdr:nvSpPr>
        <xdr:cNvPr id="307" name="テキスト ボックス 306"/>
        <xdr:cNvSpPr txBox="1"/>
      </xdr:nvSpPr>
      <xdr:spPr>
        <a:xfrm>
          <a:off x="10942955" y="1002601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46990</xdr:rowOff>
    </xdr:from>
    <xdr:to xmlns:xdr="http://schemas.openxmlformats.org/drawingml/2006/spreadsheetDrawing">
      <xdr:col>85</xdr:col>
      <xdr:colOff>95250</xdr:colOff>
      <xdr:row>58</xdr:row>
      <xdr:rowOff>46990</xdr:rowOff>
    </xdr:to>
    <xdr:cxnSp macro="">
      <xdr:nvCxnSpPr>
        <xdr:cNvPr id="308" name="直線コネクタ 307"/>
        <xdr:cNvCxnSpPr/>
      </xdr:nvCxnSpPr>
      <xdr:spPr>
        <a:xfrm>
          <a:off x="11626215" y="977011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75565</xdr:rowOff>
    </xdr:from>
    <xdr:ext cx="758825" cy="259080"/>
    <xdr:sp macro="" textlink="">
      <xdr:nvSpPr>
        <xdr:cNvPr id="309" name="テキスト ボックス 308"/>
        <xdr:cNvSpPr txBox="1"/>
      </xdr:nvSpPr>
      <xdr:spPr>
        <a:xfrm>
          <a:off x="10942955" y="963104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0" name="直線コネクタ 309"/>
        <xdr:cNvCxnSpPr/>
      </xdr:nvCxnSpPr>
      <xdr:spPr>
        <a:xfrm>
          <a:off x="11626215" y="93789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1" name="定員管理の状況グラフ枠"/>
        <xdr:cNvSpPr/>
      </xdr:nvSpPr>
      <xdr:spPr>
        <a:xfrm>
          <a:off x="11626215" y="9378950"/>
          <a:ext cx="4607560" cy="23558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59</xdr:row>
      <xdr:rowOff>90170</xdr:rowOff>
    </xdr:from>
    <xdr:to xmlns:xdr="http://schemas.openxmlformats.org/drawingml/2006/spreadsheetDrawing">
      <xdr:col>81</xdr:col>
      <xdr:colOff>44450</xdr:colOff>
      <xdr:row>68</xdr:row>
      <xdr:rowOff>13335</xdr:rowOff>
    </xdr:to>
    <xdr:cxnSp macro="">
      <xdr:nvCxnSpPr>
        <xdr:cNvPr id="312" name="直線コネクタ 311"/>
        <xdr:cNvCxnSpPr/>
      </xdr:nvCxnSpPr>
      <xdr:spPr>
        <a:xfrm flipV="1">
          <a:off x="15423515" y="9980930"/>
          <a:ext cx="0" cy="14319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67</xdr:row>
      <xdr:rowOff>156845</xdr:rowOff>
    </xdr:from>
    <xdr:ext cx="758825" cy="259080"/>
    <xdr:sp macro="" textlink="">
      <xdr:nvSpPr>
        <xdr:cNvPr id="313" name="定員管理の状況最小値テキスト"/>
        <xdr:cNvSpPr txBox="1"/>
      </xdr:nvSpPr>
      <xdr:spPr>
        <a:xfrm>
          <a:off x="15512415" y="1138872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68</xdr:row>
      <xdr:rowOff>13335</xdr:rowOff>
    </xdr:from>
    <xdr:to xmlns:xdr="http://schemas.openxmlformats.org/drawingml/2006/spreadsheetDrawing">
      <xdr:col>81</xdr:col>
      <xdr:colOff>133350</xdr:colOff>
      <xdr:row>68</xdr:row>
      <xdr:rowOff>13335</xdr:rowOff>
    </xdr:to>
    <xdr:cxnSp macro="">
      <xdr:nvCxnSpPr>
        <xdr:cNvPr id="314" name="直線コネクタ 313"/>
        <xdr:cNvCxnSpPr/>
      </xdr:nvCxnSpPr>
      <xdr:spPr>
        <a:xfrm>
          <a:off x="15354300" y="1141285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58</xdr:row>
      <xdr:rowOff>5080</xdr:rowOff>
    </xdr:from>
    <xdr:ext cx="758825" cy="259080"/>
    <xdr:sp macro="" textlink="">
      <xdr:nvSpPr>
        <xdr:cNvPr id="315" name="定員管理の状況最大値テキスト"/>
        <xdr:cNvSpPr txBox="1"/>
      </xdr:nvSpPr>
      <xdr:spPr>
        <a:xfrm>
          <a:off x="15512415" y="972820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59</xdr:row>
      <xdr:rowOff>90170</xdr:rowOff>
    </xdr:from>
    <xdr:to xmlns:xdr="http://schemas.openxmlformats.org/drawingml/2006/spreadsheetDrawing">
      <xdr:col>81</xdr:col>
      <xdr:colOff>133350</xdr:colOff>
      <xdr:row>59</xdr:row>
      <xdr:rowOff>90170</xdr:rowOff>
    </xdr:to>
    <xdr:cxnSp macro="">
      <xdr:nvCxnSpPr>
        <xdr:cNvPr id="316" name="直線コネクタ 315"/>
        <xdr:cNvCxnSpPr/>
      </xdr:nvCxnSpPr>
      <xdr:spPr>
        <a:xfrm>
          <a:off x="15354300" y="998093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60</xdr:row>
      <xdr:rowOff>52705</xdr:rowOff>
    </xdr:from>
    <xdr:to xmlns:xdr="http://schemas.openxmlformats.org/drawingml/2006/spreadsheetDrawing">
      <xdr:col>81</xdr:col>
      <xdr:colOff>44450</xdr:colOff>
      <xdr:row>60</xdr:row>
      <xdr:rowOff>64135</xdr:rowOff>
    </xdr:to>
    <xdr:cxnSp macro="">
      <xdr:nvCxnSpPr>
        <xdr:cNvPr id="317" name="直線コネクタ 316"/>
        <xdr:cNvCxnSpPr/>
      </xdr:nvCxnSpPr>
      <xdr:spPr>
        <a:xfrm>
          <a:off x="14664055" y="10111105"/>
          <a:ext cx="75946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59</xdr:row>
      <xdr:rowOff>167640</xdr:rowOff>
    </xdr:from>
    <xdr:ext cx="758825" cy="259080"/>
    <xdr:sp macro="" textlink="">
      <xdr:nvSpPr>
        <xdr:cNvPr id="318" name="定員管理の状況平均値テキスト"/>
        <xdr:cNvSpPr txBox="1"/>
      </xdr:nvSpPr>
      <xdr:spPr>
        <a:xfrm>
          <a:off x="15512415" y="10058400"/>
          <a:ext cx="7588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189865</xdr:colOff>
      <xdr:row>60</xdr:row>
      <xdr:rowOff>25400</xdr:rowOff>
    </xdr:from>
    <xdr:to xmlns:xdr="http://schemas.openxmlformats.org/drawingml/2006/spreadsheetDrawing">
      <xdr:col>81</xdr:col>
      <xdr:colOff>95250</xdr:colOff>
      <xdr:row>60</xdr:row>
      <xdr:rowOff>127000</xdr:rowOff>
    </xdr:to>
    <xdr:sp macro="" textlink="">
      <xdr:nvSpPr>
        <xdr:cNvPr id="319" name="フローチャート: 判断 318"/>
        <xdr:cNvSpPr/>
      </xdr:nvSpPr>
      <xdr:spPr>
        <a:xfrm>
          <a:off x="15379065" y="1008380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189865</xdr:colOff>
      <xdr:row>60</xdr:row>
      <xdr:rowOff>39370</xdr:rowOff>
    </xdr:from>
    <xdr:to xmlns:xdr="http://schemas.openxmlformats.org/drawingml/2006/spreadsheetDrawing">
      <xdr:col>77</xdr:col>
      <xdr:colOff>44450</xdr:colOff>
      <xdr:row>60</xdr:row>
      <xdr:rowOff>52705</xdr:rowOff>
    </xdr:to>
    <xdr:cxnSp macro="">
      <xdr:nvCxnSpPr>
        <xdr:cNvPr id="320" name="直線コネクタ 319"/>
        <xdr:cNvCxnSpPr/>
      </xdr:nvCxnSpPr>
      <xdr:spPr>
        <a:xfrm>
          <a:off x="13860145" y="10097770"/>
          <a:ext cx="80391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189865</xdr:colOff>
      <xdr:row>60</xdr:row>
      <xdr:rowOff>21590</xdr:rowOff>
    </xdr:from>
    <xdr:to xmlns:xdr="http://schemas.openxmlformats.org/drawingml/2006/spreadsheetDrawing">
      <xdr:col>77</xdr:col>
      <xdr:colOff>95250</xdr:colOff>
      <xdr:row>60</xdr:row>
      <xdr:rowOff>123190</xdr:rowOff>
    </xdr:to>
    <xdr:sp macro="" textlink="">
      <xdr:nvSpPr>
        <xdr:cNvPr id="321" name="フローチャート: 判断 320"/>
        <xdr:cNvSpPr/>
      </xdr:nvSpPr>
      <xdr:spPr>
        <a:xfrm>
          <a:off x="14619605" y="1007999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60</xdr:row>
      <xdr:rowOff>107950</xdr:rowOff>
    </xdr:from>
    <xdr:ext cx="736600" cy="255905"/>
    <xdr:sp macro="" textlink="">
      <xdr:nvSpPr>
        <xdr:cNvPr id="322" name="テキスト ボックス 321"/>
        <xdr:cNvSpPr txBox="1"/>
      </xdr:nvSpPr>
      <xdr:spPr>
        <a:xfrm>
          <a:off x="14322425" y="1016635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60</xdr:row>
      <xdr:rowOff>34290</xdr:rowOff>
    </xdr:from>
    <xdr:to xmlns:xdr="http://schemas.openxmlformats.org/drawingml/2006/spreadsheetDrawing">
      <xdr:col>72</xdr:col>
      <xdr:colOff>189865</xdr:colOff>
      <xdr:row>60</xdr:row>
      <xdr:rowOff>39370</xdr:rowOff>
    </xdr:to>
    <xdr:cxnSp macro="">
      <xdr:nvCxnSpPr>
        <xdr:cNvPr id="323" name="直線コネクタ 322"/>
        <xdr:cNvCxnSpPr/>
      </xdr:nvCxnSpPr>
      <xdr:spPr>
        <a:xfrm>
          <a:off x="13063220" y="10092690"/>
          <a:ext cx="7969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20320</xdr:rowOff>
    </xdr:from>
    <xdr:to xmlns:xdr="http://schemas.openxmlformats.org/drawingml/2006/spreadsheetDrawing">
      <xdr:col>73</xdr:col>
      <xdr:colOff>44450</xdr:colOff>
      <xdr:row>60</xdr:row>
      <xdr:rowOff>121920</xdr:rowOff>
    </xdr:to>
    <xdr:sp macro="" textlink="">
      <xdr:nvSpPr>
        <xdr:cNvPr id="324" name="フローチャート: 判断 323"/>
        <xdr:cNvSpPr/>
      </xdr:nvSpPr>
      <xdr:spPr>
        <a:xfrm>
          <a:off x="13822680" y="1007872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60</xdr:row>
      <xdr:rowOff>106680</xdr:rowOff>
    </xdr:from>
    <xdr:ext cx="758825" cy="257175"/>
    <xdr:sp macro="" textlink="">
      <xdr:nvSpPr>
        <xdr:cNvPr id="325" name="テキスト ボックス 324"/>
        <xdr:cNvSpPr txBox="1"/>
      </xdr:nvSpPr>
      <xdr:spPr>
        <a:xfrm>
          <a:off x="13512165" y="10165080"/>
          <a:ext cx="7588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60</xdr:row>
      <xdr:rowOff>29210</xdr:rowOff>
    </xdr:from>
    <xdr:to xmlns:xdr="http://schemas.openxmlformats.org/drawingml/2006/spreadsheetDrawing">
      <xdr:col>68</xdr:col>
      <xdr:colOff>152400</xdr:colOff>
      <xdr:row>60</xdr:row>
      <xdr:rowOff>34290</xdr:rowOff>
    </xdr:to>
    <xdr:cxnSp macro="">
      <xdr:nvCxnSpPr>
        <xdr:cNvPr id="326" name="直線コネクタ 325"/>
        <xdr:cNvCxnSpPr/>
      </xdr:nvCxnSpPr>
      <xdr:spPr>
        <a:xfrm>
          <a:off x="12252960" y="10087610"/>
          <a:ext cx="81026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15875</xdr:rowOff>
    </xdr:from>
    <xdr:to xmlns:xdr="http://schemas.openxmlformats.org/drawingml/2006/spreadsheetDrawing">
      <xdr:col>68</xdr:col>
      <xdr:colOff>189865</xdr:colOff>
      <xdr:row>60</xdr:row>
      <xdr:rowOff>117475</xdr:rowOff>
    </xdr:to>
    <xdr:sp macro="" textlink="">
      <xdr:nvSpPr>
        <xdr:cNvPr id="327" name="フローチャート: 判断 326"/>
        <xdr:cNvSpPr/>
      </xdr:nvSpPr>
      <xdr:spPr>
        <a:xfrm>
          <a:off x="13012420" y="10074275"/>
          <a:ext cx="8826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60</xdr:row>
      <xdr:rowOff>102870</xdr:rowOff>
    </xdr:from>
    <xdr:ext cx="762000" cy="255905"/>
    <xdr:sp macro="" textlink="">
      <xdr:nvSpPr>
        <xdr:cNvPr id="328" name="テキスト ボックス 327"/>
        <xdr:cNvSpPr txBox="1"/>
      </xdr:nvSpPr>
      <xdr:spPr>
        <a:xfrm>
          <a:off x="12720955" y="101612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39370</xdr:rowOff>
    </xdr:from>
    <xdr:to xmlns:xdr="http://schemas.openxmlformats.org/drawingml/2006/spreadsheetDrawing">
      <xdr:col>64</xdr:col>
      <xdr:colOff>152400</xdr:colOff>
      <xdr:row>60</xdr:row>
      <xdr:rowOff>140970</xdr:rowOff>
    </xdr:to>
    <xdr:sp macro="" textlink="">
      <xdr:nvSpPr>
        <xdr:cNvPr id="329" name="フローチャート: 判断 328"/>
        <xdr:cNvSpPr/>
      </xdr:nvSpPr>
      <xdr:spPr>
        <a:xfrm>
          <a:off x="12202160" y="100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60</xdr:row>
      <xdr:rowOff>125730</xdr:rowOff>
    </xdr:from>
    <xdr:ext cx="762000" cy="256540"/>
    <xdr:sp macro="" textlink="">
      <xdr:nvSpPr>
        <xdr:cNvPr id="330" name="テキスト ボックス 329"/>
        <xdr:cNvSpPr txBox="1"/>
      </xdr:nvSpPr>
      <xdr:spPr>
        <a:xfrm>
          <a:off x="11911330" y="1018413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167640</xdr:rowOff>
    </xdr:from>
    <xdr:ext cx="758825" cy="259080"/>
    <xdr:sp macro="" textlink="">
      <xdr:nvSpPr>
        <xdr:cNvPr id="331" name="テキスト ボックス 330"/>
        <xdr:cNvSpPr txBox="1"/>
      </xdr:nvSpPr>
      <xdr:spPr>
        <a:xfrm>
          <a:off x="15227300" y="1173480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167640</xdr:rowOff>
    </xdr:from>
    <xdr:ext cx="758825" cy="259080"/>
    <xdr:sp macro="" textlink="">
      <xdr:nvSpPr>
        <xdr:cNvPr id="332" name="テキスト ボックス 331"/>
        <xdr:cNvSpPr txBox="1"/>
      </xdr:nvSpPr>
      <xdr:spPr>
        <a:xfrm>
          <a:off x="14467840" y="1173480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189865</xdr:colOff>
      <xdr:row>69</xdr:row>
      <xdr:rowOff>167640</xdr:rowOff>
    </xdr:from>
    <xdr:ext cx="762000" cy="259080"/>
    <xdr:sp macro="" textlink="">
      <xdr:nvSpPr>
        <xdr:cNvPr id="333" name="テキスト ボックス 332"/>
        <xdr:cNvSpPr txBox="1"/>
      </xdr:nvSpPr>
      <xdr:spPr>
        <a:xfrm>
          <a:off x="13670280"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167640</xdr:rowOff>
    </xdr:from>
    <xdr:ext cx="762000" cy="259080"/>
    <xdr:sp macro="" textlink="">
      <xdr:nvSpPr>
        <xdr:cNvPr id="334" name="テキスト ボックス 333"/>
        <xdr:cNvSpPr txBox="1"/>
      </xdr:nvSpPr>
      <xdr:spPr>
        <a:xfrm>
          <a:off x="12867005"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167640</xdr:rowOff>
    </xdr:from>
    <xdr:ext cx="758825" cy="259080"/>
    <xdr:sp macro="" textlink="">
      <xdr:nvSpPr>
        <xdr:cNvPr id="335" name="テキスト ボックス 334"/>
        <xdr:cNvSpPr txBox="1"/>
      </xdr:nvSpPr>
      <xdr:spPr>
        <a:xfrm>
          <a:off x="12056745" y="1173480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189865</xdr:colOff>
      <xdr:row>60</xdr:row>
      <xdr:rowOff>13335</xdr:rowOff>
    </xdr:from>
    <xdr:to xmlns:xdr="http://schemas.openxmlformats.org/drawingml/2006/spreadsheetDrawing">
      <xdr:col>81</xdr:col>
      <xdr:colOff>95250</xdr:colOff>
      <xdr:row>60</xdr:row>
      <xdr:rowOff>114935</xdr:rowOff>
    </xdr:to>
    <xdr:sp macro="" textlink="">
      <xdr:nvSpPr>
        <xdr:cNvPr id="336" name="楕円 335"/>
        <xdr:cNvSpPr/>
      </xdr:nvSpPr>
      <xdr:spPr>
        <a:xfrm>
          <a:off x="15379065" y="1007173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59</xdr:row>
      <xdr:rowOff>29845</xdr:rowOff>
    </xdr:from>
    <xdr:ext cx="758825" cy="255905"/>
    <xdr:sp macro="" textlink="">
      <xdr:nvSpPr>
        <xdr:cNvPr id="337" name="定員管理の状況該当値テキスト"/>
        <xdr:cNvSpPr txBox="1"/>
      </xdr:nvSpPr>
      <xdr:spPr>
        <a:xfrm>
          <a:off x="15512415" y="992060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189865</xdr:colOff>
      <xdr:row>60</xdr:row>
      <xdr:rowOff>1905</xdr:rowOff>
    </xdr:from>
    <xdr:to xmlns:xdr="http://schemas.openxmlformats.org/drawingml/2006/spreadsheetDrawing">
      <xdr:col>77</xdr:col>
      <xdr:colOff>95250</xdr:colOff>
      <xdr:row>60</xdr:row>
      <xdr:rowOff>103505</xdr:rowOff>
    </xdr:to>
    <xdr:sp macro="" textlink="">
      <xdr:nvSpPr>
        <xdr:cNvPr id="338" name="楕円 337"/>
        <xdr:cNvSpPr/>
      </xdr:nvSpPr>
      <xdr:spPr>
        <a:xfrm>
          <a:off x="14619605" y="1006030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58</xdr:row>
      <xdr:rowOff>113665</xdr:rowOff>
    </xdr:from>
    <xdr:ext cx="736600" cy="259080"/>
    <xdr:sp macro="" textlink="">
      <xdr:nvSpPr>
        <xdr:cNvPr id="339" name="テキスト ボックス 338"/>
        <xdr:cNvSpPr txBox="1"/>
      </xdr:nvSpPr>
      <xdr:spPr>
        <a:xfrm>
          <a:off x="14322425" y="98367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59</xdr:row>
      <xdr:rowOff>160020</xdr:rowOff>
    </xdr:from>
    <xdr:to xmlns:xdr="http://schemas.openxmlformats.org/drawingml/2006/spreadsheetDrawing">
      <xdr:col>73</xdr:col>
      <xdr:colOff>44450</xdr:colOff>
      <xdr:row>60</xdr:row>
      <xdr:rowOff>90170</xdr:rowOff>
    </xdr:to>
    <xdr:sp macro="" textlink="">
      <xdr:nvSpPr>
        <xdr:cNvPr id="340" name="楕円 339"/>
        <xdr:cNvSpPr/>
      </xdr:nvSpPr>
      <xdr:spPr>
        <a:xfrm>
          <a:off x="13822680" y="1005078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58</xdr:row>
      <xdr:rowOff>100330</xdr:rowOff>
    </xdr:from>
    <xdr:ext cx="758825" cy="259080"/>
    <xdr:sp macro="" textlink="">
      <xdr:nvSpPr>
        <xdr:cNvPr id="341" name="テキスト ボックス 340"/>
        <xdr:cNvSpPr txBox="1"/>
      </xdr:nvSpPr>
      <xdr:spPr>
        <a:xfrm>
          <a:off x="13512165" y="982345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59</xdr:row>
      <xdr:rowOff>154940</xdr:rowOff>
    </xdr:from>
    <xdr:to xmlns:xdr="http://schemas.openxmlformats.org/drawingml/2006/spreadsheetDrawing">
      <xdr:col>68</xdr:col>
      <xdr:colOff>189865</xdr:colOff>
      <xdr:row>60</xdr:row>
      <xdr:rowOff>85090</xdr:rowOff>
    </xdr:to>
    <xdr:sp macro="" textlink="">
      <xdr:nvSpPr>
        <xdr:cNvPr id="342" name="楕円 341"/>
        <xdr:cNvSpPr/>
      </xdr:nvSpPr>
      <xdr:spPr>
        <a:xfrm>
          <a:off x="13012420" y="10045700"/>
          <a:ext cx="8826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58</xdr:row>
      <xdr:rowOff>95250</xdr:rowOff>
    </xdr:from>
    <xdr:ext cx="762000" cy="259080"/>
    <xdr:sp macro="" textlink="">
      <xdr:nvSpPr>
        <xdr:cNvPr id="343" name="テキスト ボックス 342"/>
        <xdr:cNvSpPr txBox="1"/>
      </xdr:nvSpPr>
      <xdr:spPr>
        <a:xfrm>
          <a:off x="12720955" y="9818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59</xdr:row>
      <xdr:rowOff>149860</xdr:rowOff>
    </xdr:from>
    <xdr:to xmlns:xdr="http://schemas.openxmlformats.org/drawingml/2006/spreadsheetDrawing">
      <xdr:col>64</xdr:col>
      <xdr:colOff>152400</xdr:colOff>
      <xdr:row>60</xdr:row>
      <xdr:rowOff>80010</xdr:rowOff>
    </xdr:to>
    <xdr:sp macro="" textlink="">
      <xdr:nvSpPr>
        <xdr:cNvPr id="344" name="楕円 343"/>
        <xdr:cNvSpPr/>
      </xdr:nvSpPr>
      <xdr:spPr>
        <a:xfrm>
          <a:off x="12202160" y="10040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58</xdr:row>
      <xdr:rowOff>90170</xdr:rowOff>
    </xdr:from>
    <xdr:ext cx="762000" cy="255905"/>
    <xdr:sp macro="" textlink="">
      <xdr:nvSpPr>
        <xdr:cNvPr id="345" name="テキスト ボックス 344"/>
        <xdr:cNvSpPr txBox="1"/>
      </xdr:nvSpPr>
      <xdr:spPr>
        <a:xfrm>
          <a:off x="11911330" y="981329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6" name="正方形/長方形 345"/>
        <xdr:cNvSpPr/>
      </xdr:nvSpPr>
      <xdr:spPr>
        <a:xfrm>
          <a:off x="11626215" y="4906010"/>
          <a:ext cx="46075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2740" cy="309245"/>
    <xdr:sp macro="" textlink="">
      <xdr:nvSpPr>
        <xdr:cNvPr id="347" name="テキスト ボックス 346"/>
        <xdr:cNvSpPr txBox="1"/>
      </xdr:nvSpPr>
      <xdr:spPr>
        <a:xfrm>
          <a:off x="12395835" y="5260340"/>
          <a:ext cx="16027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47825" cy="358775"/>
    <xdr:sp macro="" textlink="">
      <xdr:nvSpPr>
        <xdr:cNvPr id="348" name="テキスト ボックス 347"/>
        <xdr:cNvSpPr txBox="1"/>
      </xdr:nvSpPr>
      <xdr:spPr>
        <a:xfrm>
          <a:off x="13970635" y="523494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49" name="正方形/長方形 348"/>
        <xdr:cNvSpPr/>
      </xdr:nvSpPr>
      <xdr:spPr>
        <a:xfrm>
          <a:off x="16297275" y="5156200"/>
          <a:ext cx="13665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0" name="正方形/長方形 349"/>
        <xdr:cNvSpPr/>
      </xdr:nvSpPr>
      <xdr:spPr>
        <a:xfrm>
          <a:off x="16297275" y="5342890"/>
          <a:ext cx="13665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1" name="正方形/長方形 350"/>
        <xdr:cNvSpPr/>
      </xdr:nvSpPr>
      <xdr:spPr>
        <a:xfrm>
          <a:off x="17790795" y="515620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2" name="正方形/長方形 351"/>
        <xdr:cNvSpPr/>
      </xdr:nvSpPr>
      <xdr:spPr>
        <a:xfrm>
          <a:off x="17790795" y="534289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3" name="正方形/長方形 352"/>
        <xdr:cNvSpPr/>
      </xdr:nvSpPr>
      <xdr:spPr>
        <a:xfrm>
          <a:off x="19113500" y="515620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4" name="正方形/長方形 353"/>
        <xdr:cNvSpPr/>
      </xdr:nvSpPr>
      <xdr:spPr>
        <a:xfrm>
          <a:off x="19113500" y="534289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5" name="正方形/長方形 354"/>
        <xdr:cNvSpPr/>
      </xdr:nvSpPr>
      <xdr:spPr>
        <a:xfrm>
          <a:off x="11626215" y="5652770"/>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6" name="正方形/長方形 355"/>
        <xdr:cNvSpPr/>
      </xdr:nvSpPr>
      <xdr:spPr>
        <a:xfrm>
          <a:off x="16404590" y="5652770"/>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57" name="正方形/長方形 356"/>
        <xdr:cNvSpPr/>
      </xdr:nvSpPr>
      <xdr:spPr>
        <a:xfrm>
          <a:off x="16404590" y="5652770"/>
          <a:ext cx="345567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189865</xdr:colOff>
      <xdr:row>35</xdr:row>
      <xdr:rowOff>95250</xdr:rowOff>
    </xdr:from>
    <xdr:to xmlns:xdr="http://schemas.openxmlformats.org/drawingml/2006/spreadsheetDrawing">
      <xdr:col>114</xdr:col>
      <xdr:colOff>114300</xdr:colOff>
      <xdr:row>47</xdr:row>
      <xdr:rowOff>69850</xdr:rowOff>
    </xdr:to>
    <xdr:sp macro="" textlink="" fLocksText="0">
      <xdr:nvSpPr>
        <xdr:cNvPr id="358" name="テキスト ボックス 357"/>
        <xdr:cNvSpPr txBox="1"/>
      </xdr:nvSpPr>
      <xdr:spPr>
        <a:xfrm>
          <a:off x="16518255" y="5962650"/>
          <a:ext cx="5240655"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令和６年度は、元利償還金等が減となったことに加え、標準財政規模等が増となったことから、単年度ベースで前年度比２．３ポイント改善しており、３カ年平均においても前年度に比べ０．８ポイント改善し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今後についても、</a:t>
          </a:r>
          <a:r>
            <a:rPr kumimoji="1" lang="ja-JP" altLang="en-US" sz="1300">
              <a:solidFill>
                <a:schemeClr val="dk1"/>
              </a:solidFill>
              <a:effectLst/>
              <a:latin typeface="ＭＳ Ｐゴシック"/>
              <a:ea typeface="ＭＳ Ｐゴシック"/>
              <a:cs typeface="+mn-cs"/>
            </a:rPr>
            <a:t>市役所本庁舎建設事業や</a:t>
          </a:r>
          <a:r>
            <a:rPr kumimoji="1" lang="ja-JP" altLang="ja-JP" sz="1300">
              <a:solidFill>
                <a:schemeClr val="dk1"/>
              </a:solidFill>
              <a:effectLst/>
              <a:latin typeface="ＭＳ Ｐゴシック"/>
              <a:ea typeface="ＭＳ Ｐゴシック"/>
              <a:cs typeface="+mn-cs"/>
            </a:rPr>
            <a:t>クリンクルセンター再延命化事業等大型事業が控えていることから、事業の選択と集中を図り、計画的な財政運営に努める。</a:t>
          </a:r>
          <a:endParaRPr lang="ja-JP" altLang="ja-JP" sz="1300">
            <a:effectLst/>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5275" cy="225425"/>
    <xdr:sp macro="" textlink="">
      <xdr:nvSpPr>
        <xdr:cNvPr id="359" name="テキスト ボックス 358"/>
        <xdr:cNvSpPr txBox="1"/>
      </xdr:nvSpPr>
      <xdr:spPr>
        <a:xfrm>
          <a:off x="11588115" y="546608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0" name="直線コネクタ 359"/>
        <xdr:cNvCxnSpPr/>
      </xdr:nvCxnSpPr>
      <xdr:spPr>
        <a:xfrm>
          <a:off x="11626215" y="801243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58825" cy="257175"/>
    <xdr:sp macro="" textlink="">
      <xdr:nvSpPr>
        <xdr:cNvPr id="361" name="テキスト ボックス 360"/>
        <xdr:cNvSpPr txBox="1"/>
      </xdr:nvSpPr>
      <xdr:spPr>
        <a:xfrm>
          <a:off x="10942955" y="7874000"/>
          <a:ext cx="7588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131445</xdr:rowOff>
    </xdr:from>
    <xdr:to xmlns:xdr="http://schemas.openxmlformats.org/drawingml/2006/spreadsheetDrawing">
      <xdr:col>85</xdr:col>
      <xdr:colOff>95250</xdr:colOff>
      <xdr:row>45</xdr:row>
      <xdr:rowOff>131445</xdr:rowOff>
    </xdr:to>
    <xdr:cxnSp macro="">
      <xdr:nvCxnSpPr>
        <xdr:cNvPr id="362" name="直線コネクタ 361"/>
        <xdr:cNvCxnSpPr/>
      </xdr:nvCxnSpPr>
      <xdr:spPr>
        <a:xfrm>
          <a:off x="11626215" y="767524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160655</xdr:rowOff>
    </xdr:from>
    <xdr:ext cx="758825" cy="259080"/>
    <xdr:sp macro="" textlink="">
      <xdr:nvSpPr>
        <xdr:cNvPr id="363" name="テキスト ボックス 362"/>
        <xdr:cNvSpPr txBox="1"/>
      </xdr:nvSpPr>
      <xdr:spPr>
        <a:xfrm>
          <a:off x="10942955" y="753681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129540</xdr:rowOff>
    </xdr:from>
    <xdr:to xmlns:xdr="http://schemas.openxmlformats.org/drawingml/2006/spreadsheetDrawing">
      <xdr:col>85</xdr:col>
      <xdr:colOff>95250</xdr:colOff>
      <xdr:row>43</xdr:row>
      <xdr:rowOff>129540</xdr:rowOff>
    </xdr:to>
    <xdr:cxnSp macro="">
      <xdr:nvCxnSpPr>
        <xdr:cNvPr id="364" name="直線コネクタ 363"/>
        <xdr:cNvCxnSpPr/>
      </xdr:nvCxnSpPr>
      <xdr:spPr>
        <a:xfrm>
          <a:off x="11626215" y="733806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158750</xdr:rowOff>
    </xdr:from>
    <xdr:ext cx="758825" cy="255905"/>
    <xdr:sp macro="" textlink="">
      <xdr:nvSpPr>
        <xdr:cNvPr id="365" name="テキスト ボックス 364"/>
        <xdr:cNvSpPr txBox="1"/>
      </xdr:nvSpPr>
      <xdr:spPr>
        <a:xfrm>
          <a:off x="10942955" y="719963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41</xdr:row>
      <xdr:rowOff>127635</xdr:rowOff>
    </xdr:from>
    <xdr:to xmlns:xdr="http://schemas.openxmlformats.org/drawingml/2006/spreadsheetDrawing">
      <xdr:col>85</xdr:col>
      <xdr:colOff>95250</xdr:colOff>
      <xdr:row>41</xdr:row>
      <xdr:rowOff>127635</xdr:rowOff>
    </xdr:to>
    <xdr:cxnSp macro="">
      <xdr:nvCxnSpPr>
        <xdr:cNvPr id="366" name="直線コネクタ 365"/>
        <xdr:cNvCxnSpPr/>
      </xdr:nvCxnSpPr>
      <xdr:spPr>
        <a:xfrm>
          <a:off x="11626215" y="700087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40</xdr:row>
      <xdr:rowOff>156845</xdr:rowOff>
    </xdr:from>
    <xdr:ext cx="758825" cy="259080"/>
    <xdr:sp macro="" textlink="">
      <xdr:nvSpPr>
        <xdr:cNvPr id="367" name="テキスト ボックス 366"/>
        <xdr:cNvSpPr txBox="1"/>
      </xdr:nvSpPr>
      <xdr:spPr>
        <a:xfrm>
          <a:off x="10942955" y="686244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39</xdr:row>
      <xdr:rowOff>126365</xdr:rowOff>
    </xdr:from>
    <xdr:to xmlns:xdr="http://schemas.openxmlformats.org/drawingml/2006/spreadsheetDrawing">
      <xdr:col>85</xdr:col>
      <xdr:colOff>95250</xdr:colOff>
      <xdr:row>39</xdr:row>
      <xdr:rowOff>126365</xdr:rowOff>
    </xdr:to>
    <xdr:cxnSp macro="">
      <xdr:nvCxnSpPr>
        <xdr:cNvPr id="368" name="直線コネクタ 367"/>
        <xdr:cNvCxnSpPr/>
      </xdr:nvCxnSpPr>
      <xdr:spPr>
        <a:xfrm>
          <a:off x="11626215" y="66643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38</xdr:row>
      <xdr:rowOff>155575</xdr:rowOff>
    </xdr:from>
    <xdr:ext cx="758825" cy="259080"/>
    <xdr:sp macro="" textlink="">
      <xdr:nvSpPr>
        <xdr:cNvPr id="369" name="テキスト ボックス 368"/>
        <xdr:cNvSpPr txBox="1"/>
      </xdr:nvSpPr>
      <xdr:spPr>
        <a:xfrm>
          <a:off x="10942955" y="652589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37</xdr:row>
      <xdr:rowOff>124460</xdr:rowOff>
    </xdr:from>
    <xdr:to xmlns:xdr="http://schemas.openxmlformats.org/drawingml/2006/spreadsheetDrawing">
      <xdr:col>85</xdr:col>
      <xdr:colOff>95250</xdr:colOff>
      <xdr:row>37</xdr:row>
      <xdr:rowOff>124460</xdr:rowOff>
    </xdr:to>
    <xdr:cxnSp macro="">
      <xdr:nvCxnSpPr>
        <xdr:cNvPr id="370" name="直線コネクタ 369"/>
        <xdr:cNvCxnSpPr/>
      </xdr:nvCxnSpPr>
      <xdr:spPr>
        <a:xfrm>
          <a:off x="11626215" y="632714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36</xdr:row>
      <xdr:rowOff>153670</xdr:rowOff>
    </xdr:from>
    <xdr:ext cx="758825" cy="259080"/>
    <xdr:sp macro="" textlink="">
      <xdr:nvSpPr>
        <xdr:cNvPr id="371" name="テキスト ボックス 370"/>
        <xdr:cNvSpPr txBox="1"/>
      </xdr:nvSpPr>
      <xdr:spPr>
        <a:xfrm>
          <a:off x="10942955" y="618871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35</xdr:row>
      <xdr:rowOff>122555</xdr:rowOff>
    </xdr:from>
    <xdr:to xmlns:xdr="http://schemas.openxmlformats.org/drawingml/2006/spreadsheetDrawing">
      <xdr:col>85</xdr:col>
      <xdr:colOff>95250</xdr:colOff>
      <xdr:row>35</xdr:row>
      <xdr:rowOff>122555</xdr:rowOff>
    </xdr:to>
    <xdr:cxnSp macro="">
      <xdr:nvCxnSpPr>
        <xdr:cNvPr id="372" name="直線コネクタ 371"/>
        <xdr:cNvCxnSpPr/>
      </xdr:nvCxnSpPr>
      <xdr:spPr>
        <a:xfrm>
          <a:off x="11626215" y="59899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34</xdr:row>
      <xdr:rowOff>151765</xdr:rowOff>
    </xdr:from>
    <xdr:ext cx="758825" cy="259080"/>
    <xdr:sp macro="" textlink="">
      <xdr:nvSpPr>
        <xdr:cNvPr id="373" name="テキスト ボックス 372"/>
        <xdr:cNvSpPr txBox="1"/>
      </xdr:nvSpPr>
      <xdr:spPr>
        <a:xfrm>
          <a:off x="10942955" y="585152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4" name="直線コネクタ 373"/>
        <xdr:cNvCxnSpPr/>
      </xdr:nvCxnSpPr>
      <xdr:spPr>
        <a:xfrm>
          <a:off x="11626215" y="565277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5" name="公債費負担の状況グラフ枠"/>
        <xdr:cNvSpPr/>
      </xdr:nvSpPr>
      <xdr:spPr>
        <a:xfrm>
          <a:off x="11626215" y="5652770"/>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35</xdr:row>
      <xdr:rowOff>156845</xdr:rowOff>
    </xdr:from>
    <xdr:to xmlns:xdr="http://schemas.openxmlformats.org/drawingml/2006/spreadsheetDrawing">
      <xdr:col>81</xdr:col>
      <xdr:colOff>44450</xdr:colOff>
      <xdr:row>44</xdr:row>
      <xdr:rowOff>165100</xdr:rowOff>
    </xdr:to>
    <xdr:cxnSp macro="">
      <xdr:nvCxnSpPr>
        <xdr:cNvPr id="376" name="直線コネクタ 375"/>
        <xdr:cNvCxnSpPr/>
      </xdr:nvCxnSpPr>
      <xdr:spPr>
        <a:xfrm flipV="1">
          <a:off x="15423515" y="6024245"/>
          <a:ext cx="0" cy="15170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137160</xdr:rowOff>
    </xdr:from>
    <xdr:ext cx="758825" cy="259080"/>
    <xdr:sp macro="" textlink="">
      <xdr:nvSpPr>
        <xdr:cNvPr id="377" name="公債費負担の状況最小値テキスト"/>
        <xdr:cNvSpPr txBox="1"/>
      </xdr:nvSpPr>
      <xdr:spPr>
        <a:xfrm>
          <a:off x="15512415" y="751332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165100</xdr:rowOff>
    </xdr:from>
    <xdr:to xmlns:xdr="http://schemas.openxmlformats.org/drawingml/2006/spreadsheetDrawing">
      <xdr:col>81</xdr:col>
      <xdr:colOff>133350</xdr:colOff>
      <xdr:row>44</xdr:row>
      <xdr:rowOff>165100</xdr:rowOff>
    </xdr:to>
    <xdr:cxnSp macro="">
      <xdr:nvCxnSpPr>
        <xdr:cNvPr id="378" name="直線コネクタ 377"/>
        <xdr:cNvCxnSpPr/>
      </xdr:nvCxnSpPr>
      <xdr:spPr>
        <a:xfrm>
          <a:off x="15354300" y="754126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34</xdr:row>
      <xdr:rowOff>71755</xdr:rowOff>
    </xdr:from>
    <xdr:ext cx="758825" cy="255905"/>
    <xdr:sp macro="" textlink="">
      <xdr:nvSpPr>
        <xdr:cNvPr id="379" name="公債費負担の状況最大値テキスト"/>
        <xdr:cNvSpPr txBox="1"/>
      </xdr:nvSpPr>
      <xdr:spPr>
        <a:xfrm>
          <a:off x="15512415" y="577151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35</xdr:row>
      <xdr:rowOff>156845</xdr:rowOff>
    </xdr:from>
    <xdr:to xmlns:xdr="http://schemas.openxmlformats.org/drawingml/2006/spreadsheetDrawing">
      <xdr:col>81</xdr:col>
      <xdr:colOff>133350</xdr:colOff>
      <xdr:row>35</xdr:row>
      <xdr:rowOff>156845</xdr:rowOff>
    </xdr:to>
    <xdr:cxnSp macro="">
      <xdr:nvCxnSpPr>
        <xdr:cNvPr id="380" name="直線コネクタ 379"/>
        <xdr:cNvCxnSpPr/>
      </xdr:nvCxnSpPr>
      <xdr:spPr>
        <a:xfrm>
          <a:off x="15354300" y="602424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42</xdr:row>
      <xdr:rowOff>25400</xdr:rowOff>
    </xdr:from>
    <xdr:to xmlns:xdr="http://schemas.openxmlformats.org/drawingml/2006/spreadsheetDrawing">
      <xdr:col>81</xdr:col>
      <xdr:colOff>44450</xdr:colOff>
      <xdr:row>42</xdr:row>
      <xdr:rowOff>117475</xdr:rowOff>
    </xdr:to>
    <xdr:cxnSp macro="">
      <xdr:nvCxnSpPr>
        <xdr:cNvPr id="381" name="直線コネクタ 380"/>
        <xdr:cNvCxnSpPr/>
      </xdr:nvCxnSpPr>
      <xdr:spPr>
        <a:xfrm flipV="1">
          <a:off x="14664055" y="7066280"/>
          <a:ext cx="75946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40</xdr:row>
      <xdr:rowOff>1905</xdr:rowOff>
    </xdr:from>
    <xdr:ext cx="758825" cy="259080"/>
    <xdr:sp macro="" textlink="">
      <xdr:nvSpPr>
        <xdr:cNvPr id="382" name="公債費負担の状況平均値テキスト"/>
        <xdr:cNvSpPr txBox="1"/>
      </xdr:nvSpPr>
      <xdr:spPr>
        <a:xfrm>
          <a:off x="15512415" y="6707505"/>
          <a:ext cx="7588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189865</xdr:colOff>
      <xdr:row>40</xdr:row>
      <xdr:rowOff>156845</xdr:rowOff>
    </xdr:from>
    <xdr:to xmlns:xdr="http://schemas.openxmlformats.org/drawingml/2006/spreadsheetDrawing">
      <xdr:col>81</xdr:col>
      <xdr:colOff>95250</xdr:colOff>
      <xdr:row>41</xdr:row>
      <xdr:rowOff>86995</xdr:rowOff>
    </xdr:to>
    <xdr:sp macro="" textlink="">
      <xdr:nvSpPr>
        <xdr:cNvPr id="383" name="フローチャート: 判断 382"/>
        <xdr:cNvSpPr/>
      </xdr:nvSpPr>
      <xdr:spPr>
        <a:xfrm>
          <a:off x="15379065" y="686244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189865</xdr:colOff>
      <xdr:row>42</xdr:row>
      <xdr:rowOff>117475</xdr:rowOff>
    </xdr:from>
    <xdr:to xmlns:xdr="http://schemas.openxmlformats.org/drawingml/2006/spreadsheetDrawing">
      <xdr:col>77</xdr:col>
      <xdr:colOff>44450</xdr:colOff>
      <xdr:row>43</xdr:row>
      <xdr:rowOff>3175</xdr:rowOff>
    </xdr:to>
    <xdr:cxnSp macro="">
      <xdr:nvCxnSpPr>
        <xdr:cNvPr id="384" name="直線コネクタ 383"/>
        <xdr:cNvCxnSpPr/>
      </xdr:nvCxnSpPr>
      <xdr:spPr>
        <a:xfrm flipV="1">
          <a:off x="13860145" y="7158355"/>
          <a:ext cx="80391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189865</xdr:colOff>
      <xdr:row>40</xdr:row>
      <xdr:rowOff>156845</xdr:rowOff>
    </xdr:from>
    <xdr:to xmlns:xdr="http://schemas.openxmlformats.org/drawingml/2006/spreadsheetDrawing">
      <xdr:col>77</xdr:col>
      <xdr:colOff>95250</xdr:colOff>
      <xdr:row>41</xdr:row>
      <xdr:rowOff>86995</xdr:rowOff>
    </xdr:to>
    <xdr:sp macro="" textlink="">
      <xdr:nvSpPr>
        <xdr:cNvPr id="385" name="フローチャート: 判断 384"/>
        <xdr:cNvSpPr/>
      </xdr:nvSpPr>
      <xdr:spPr>
        <a:xfrm>
          <a:off x="14619605" y="686244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97155</xdr:rowOff>
    </xdr:from>
    <xdr:ext cx="736600" cy="259080"/>
    <xdr:sp macro="" textlink="">
      <xdr:nvSpPr>
        <xdr:cNvPr id="386" name="テキスト ボックス 385"/>
        <xdr:cNvSpPr txBox="1"/>
      </xdr:nvSpPr>
      <xdr:spPr>
        <a:xfrm>
          <a:off x="14322425" y="66351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43</xdr:row>
      <xdr:rowOff>3175</xdr:rowOff>
    </xdr:from>
    <xdr:to xmlns:xdr="http://schemas.openxmlformats.org/drawingml/2006/spreadsheetDrawing">
      <xdr:col>72</xdr:col>
      <xdr:colOff>189865</xdr:colOff>
      <xdr:row>43</xdr:row>
      <xdr:rowOff>60960</xdr:rowOff>
    </xdr:to>
    <xdr:cxnSp macro="">
      <xdr:nvCxnSpPr>
        <xdr:cNvPr id="387" name="直線コネクタ 386"/>
        <xdr:cNvCxnSpPr/>
      </xdr:nvCxnSpPr>
      <xdr:spPr>
        <a:xfrm flipV="1">
          <a:off x="13063220" y="7211695"/>
          <a:ext cx="796925"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133350</xdr:rowOff>
    </xdr:from>
    <xdr:to xmlns:xdr="http://schemas.openxmlformats.org/drawingml/2006/spreadsheetDrawing">
      <xdr:col>73</xdr:col>
      <xdr:colOff>44450</xdr:colOff>
      <xdr:row>41</xdr:row>
      <xdr:rowOff>63500</xdr:rowOff>
    </xdr:to>
    <xdr:sp macro="" textlink="">
      <xdr:nvSpPr>
        <xdr:cNvPr id="388" name="フローチャート: 判断 387"/>
        <xdr:cNvSpPr/>
      </xdr:nvSpPr>
      <xdr:spPr>
        <a:xfrm>
          <a:off x="13822680" y="683895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74295</xdr:rowOff>
    </xdr:from>
    <xdr:ext cx="758825" cy="255905"/>
    <xdr:sp macro="" textlink="">
      <xdr:nvSpPr>
        <xdr:cNvPr id="389" name="テキスト ボックス 388"/>
        <xdr:cNvSpPr txBox="1"/>
      </xdr:nvSpPr>
      <xdr:spPr>
        <a:xfrm>
          <a:off x="13512165" y="661225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43</xdr:row>
      <xdr:rowOff>60960</xdr:rowOff>
    </xdr:from>
    <xdr:to xmlns:xdr="http://schemas.openxmlformats.org/drawingml/2006/spreadsheetDrawing">
      <xdr:col>68</xdr:col>
      <xdr:colOff>152400</xdr:colOff>
      <xdr:row>44</xdr:row>
      <xdr:rowOff>4445</xdr:rowOff>
    </xdr:to>
    <xdr:cxnSp macro="">
      <xdr:nvCxnSpPr>
        <xdr:cNvPr id="390" name="直線コネクタ 389"/>
        <xdr:cNvCxnSpPr/>
      </xdr:nvCxnSpPr>
      <xdr:spPr>
        <a:xfrm flipV="1">
          <a:off x="12252960" y="7269480"/>
          <a:ext cx="810260" cy="111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156845</xdr:rowOff>
    </xdr:from>
    <xdr:to xmlns:xdr="http://schemas.openxmlformats.org/drawingml/2006/spreadsheetDrawing">
      <xdr:col>68</xdr:col>
      <xdr:colOff>189865</xdr:colOff>
      <xdr:row>41</xdr:row>
      <xdr:rowOff>86995</xdr:rowOff>
    </xdr:to>
    <xdr:sp macro="" textlink="">
      <xdr:nvSpPr>
        <xdr:cNvPr id="391" name="フローチャート: 判断 390"/>
        <xdr:cNvSpPr/>
      </xdr:nvSpPr>
      <xdr:spPr>
        <a:xfrm>
          <a:off x="13012420" y="6862445"/>
          <a:ext cx="8826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39</xdr:row>
      <xdr:rowOff>97155</xdr:rowOff>
    </xdr:from>
    <xdr:ext cx="762000" cy="259080"/>
    <xdr:sp macro="" textlink="">
      <xdr:nvSpPr>
        <xdr:cNvPr id="392" name="テキスト ボックス 391"/>
        <xdr:cNvSpPr txBox="1"/>
      </xdr:nvSpPr>
      <xdr:spPr>
        <a:xfrm>
          <a:off x="12720955" y="66351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42545</xdr:rowOff>
    </xdr:from>
    <xdr:to xmlns:xdr="http://schemas.openxmlformats.org/drawingml/2006/spreadsheetDrawing">
      <xdr:col>64</xdr:col>
      <xdr:colOff>152400</xdr:colOff>
      <xdr:row>41</xdr:row>
      <xdr:rowOff>144145</xdr:rowOff>
    </xdr:to>
    <xdr:sp macro="" textlink="">
      <xdr:nvSpPr>
        <xdr:cNvPr id="393" name="フローチャート: 判断 392"/>
        <xdr:cNvSpPr/>
      </xdr:nvSpPr>
      <xdr:spPr>
        <a:xfrm>
          <a:off x="12202160" y="69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39</xdr:row>
      <xdr:rowOff>154305</xdr:rowOff>
    </xdr:from>
    <xdr:ext cx="762000" cy="259080"/>
    <xdr:sp macro="" textlink="">
      <xdr:nvSpPr>
        <xdr:cNvPr id="394" name="テキスト ボックス 393"/>
        <xdr:cNvSpPr txBox="1"/>
      </xdr:nvSpPr>
      <xdr:spPr>
        <a:xfrm>
          <a:off x="11911330" y="66922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58825" cy="259080"/>
    <xdr:sp macro="" textlink="">
      <xdr:nvSpPr>
        <xdr:cNvPr id="395" name="テキスト ボックス 394"/>
        <xdr:cNvSpPr txBox="1"/>
      </xdr:nvSpPr>
      <xdr:spPr>
        <a:xfrm>
          <a:off x="15227300" y="800989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58825" cy="259080"/>
    <xdr:sp macro="" textlink="">
      <xdr:nvSpPr>
        <xdr:cNvPr id="396" name="テキスト ボックス 395"/>
        <xdr:cNvSpPr txBox="1"/>
      </xdr:nvSpPr>
      <xdr:spPr>
        <a:xfrm>
          <a:off x="14467840" y="800989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189865</xdr:colOff>
      <xdr:row>47</xdr:row>
      <xdr:rowOff>130810</xdr:rowOff>
    </xdr:from>
    <xdr:ext cx="762000" cy="259080"/>
    <xdr:sp macro="" textlink="">
      <xdr:nvSpPr>
        <xdr:cNvPr id="397" name="テキスト ボックス 396"/>
        <xdr:cNvSpPr txBox="1"/>
      </xdr:nvSpPr>
      <xdr:spPr>
        <a:xfrm>
          <a:off x="13670280"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8" name="テキスト ボックス 397"/>
        <xdr:cNvSpPr txBox="1"/>
      </xdr:nvSpPr>
      <xdr:spPr>
        <a:xfrm>
          <a:off x="12867005"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58825" cy="259080"/>
    <xdr:sp macro="" textlink="">
      <xdr:nvSpPr>
        <xdr:cNvPr id="399" name="テキスト ボックス 398"/>
        <xdr:cNvSpPr txBox="1"/>
      </xdr:nvSpPr>
      <xdr:spPr>
        <a:xfrm>
          <a:off x="12056745" y="800989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189865</xdr:colOff>
      <xdr:row>41</xdr:row>
      <xdr:rowOff>146050</xdr:rowOff>
    </xdr:from>
    <xdr:to xmlns:xdr="http://schemas.openxmlformats.org/drawingml/2006/spreadsheetDrawing">
      <xdr:col>81</xdr:col>
      <xdr:colOff>95250</xdr:colOff>
      <xdr:row>42</xdr:row>
      <xdr:rowOff>76200</xdr:rowOff>
    </xdr:to>
    <xdr:sp macro="" textlink="">
      <xdr:nvSpPr>
        <xdr:cNvPr id="400" name="楕円 399"/>
        <xdr:cNvSpPr/>
      </xdr:nvSpPr>
      <xdr:spPr>
        <a:xfrm>
          <a:off x="15379065" y="701929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41</xdr:row>
      <xdr:rowOff>118110</xdr:rowOff>
    </xdr:from>
    <xdr:ext cx="758825" cy="259080"/>
    <xdr:sp macro="" textlink="">
      <xdr:nvSpPr>
        <xdr:cNvPr id="401" name="公債費負担の状況該当値テキスト"/>
        <xdr:cNvSpPr txBox="1"/>
      </xdr:nvSpPr>
      <xdr:spPr>
        <a:xfrm>
          <a:off x="15512415" y="699135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189865</xdr:colOff>
      <xdr:row>42</xdr:row>
      <xdr:rowOff>66675</xdr:rowOff>
    </xdr:from>
    <xdr:to xmlns:xdr="http://schemas.openxmlformats.org/drawingml/2006/spreadsheetDrawing">
      <xdr:col>77</xdr:col>
      <xdr:colOff>95250</xdr:colOff>
      <xdr:row>42</xdr:row>
      <xdr:rowOff>167640</xdr:rowOff>
    </xdr:to>
    <xdr:sp macro="" textlink="">
      <xdr:nvSpPr>
        <xdr:cNvPr id="402" name="楕円 401"/>
        <xdr:cNvSpPr/>
      </xdr:nvSpPr>
      <xdr:spPr>
        <a:xfrm>
          <a:off x="14619605" y="7107555"/>
          <a:ext cx="952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42</xdr:row>
      <xdr:rowOff>153035</xdr:rowOff>
    </xdr:from>
    <xdr:ext cx="736600" cy="259080"/>
    <xdr:sp macro="" textlink="">
      <xdr:nvSpPr>
        <xdr:cNvPr id="403" name="テキスト ボックス 402"/>
        <xdr:cNvSpPr txBox="1"/>
      </xdr:nvSpPr>
      <xdr:spPr>
        <a:xfrm>
          <a:off x="14322425" y="71939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42</xdr:row>
      <xdr:rowOff>123825</xdr:rowOff>
    </xdr:from>
    <xdr:to xmlns:xdr="http://schemas.openxmlformats.org/drawingml/2006/spreadsheetDrawing">
      <xdr:col>73</xdr:col>
      <xdr:colOff>44450</xdr:colOff>
      <xdr:row>43</xdr:row>
      <xdr:rowOff>53975</xdr:rowOff>
    </xdr:to>
    <xdr:sp macro="" textlink="">
      <xdr:nvSpPr>
        <xdr:cNvPr id="404" name="楕円 403"/>
        <xdr:cNvSpPr/>
      </xdr:nvSpPr>
      <xdr:spPr>
        <a:xfrm>
          <a:off x="13822680" y="716470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43</xdr:row>
      <xdr:rowOff>38735</xdr:rowOff>
    </xdr:from>
    <xdr:ext cx="758825" cy="259080"/>
    <xdr:sp macro="" textlink="">
      <xdr:nvSpPr>
        <xdr:cNvPr id="405" name="テキスト ボックス 404"/>
        <xdr:cNvSpPr txBox="1"/>
      </xdr:nvSpPr>
      <xdr:spPr>
        <a:xfrm>
          <a:off x="13512165" y="724725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43</xdr:row>
      <xdr:rowOff>10160</xdr:rowOff>
    </xdr:from>
    <xdr:to xmlns:xdr="http://schemas.openxmlformats.org/drawingml/2006/spreadsheetDrawing">
      <xdr:col>68</xdr:col>
      <xdr:colOff>189865</xdr:colOff>
      <xdr:row>43</xdr:row>
      <xdr:rowOff>111760</xdr:rowOff>
    </xdr:to>
    <xdr:sp macro="" textlink="">
      <xdr:nvSpPr>
        <xdr:cNvPr id="406" name="楕円 405"/>
        <xdr:cNvSpPr/>
      </xdr:nvSpPr>
      <xdr:spPr>
        <a:xfrm>
          <a:off x="13012420" y="7218680"/>
          <a:ext cx="8826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43</xdr:row>
      <xdr:rowOff>96520</xdr:rowOff>
    </xdr:from>
    <xdr:ext cx="762000" cy="259080"/>
    <xdr:sp macro="" textlink="">
      <xdr:nvSpPr>
        <xdr:cNvPr id="407" name="テキスト ボックス 406"/>
        <xdr:cNvSpPr txBox="1"/>
      </xdr:nvSpPr>
      <xdr:spPr>
        <a:xfrm>
          <a:off x="12720955" y="7305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43</xdr:row>
      <xdr:rowOff>125095</xdr:rowOff>
    </xdr:from>
    <xdr:to xmlns:xdr="http://schemas.openxmlformats.org/drawingml/2006/spreadsheetDrawing">
      <xdr:col>64</xdr:col>
      <xdr:colOff>152400</xdr:colOff>
      <xdr:row>44</xdr:row>
      <xdr:rowOff>55245</xdr:rowOff>
    </xdr:to>
    <xdr:sp macro="" textlink="">
      <xdr:nvSpPr>
        <xdr:cNvPr id="408" name="楕円 407"/>
        <xdr:cNvSpPr/>
      </xdr:nvSpPr>
      <xdr:spPr>
        <a:xfrm>
          <a:off x="12202160" y="73336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44</xdr:row>
      <xdr:rowOff>40005</xdr:rowOff>
    </xdr:from>
    <xdr:ext cx="762000" cy="259080"/>
    <xdr:sp macro="" textlink="">
      <xdr:nvSpPr>
        <xdr:cNvPr id="409" name="テキスト ボックス 408"/>
        <xdr:cNvSpPr txBox="1"/>
      </xdr:nvSpPr>
      <xdr:spPr>
        <a:xfrm>
          <a:off x="11911330" y="74161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0" name="正方形/長方形 409"/>
        <xdr:cNvSpPr/>
      </xdr:nvSpPr>
      <xdr:spPr>
        <a:xfrm>
          <a:off x="11626215" y="1179830"/>
          <a:ext cx="460756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5735" cy="309245"/>
    <xdr:sp macro="" textlink="">
      <xdr:nvSpPr>
        <xdr:cNvPr id="411" name="テキスト ボックス 410"/>
        <xdr:cNvSpPr txBox="1"/>
      </xdr:nvSpPr>
      <xdr:spPr>
        <a:xfrm>
          <a:off x="12479020" y="1534160"/>
          <a:ext cx="143573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7825" cy="358775"/>
    <xdr:sp macro="" textlink="">
      <xdr:nvSpPr>
        <xdr:cNvPr id="412" name="テキスト ボックス 411"/>
        <xdr:cNvSpPr txBox="1"/>
      </xdr:nvSpPr>
      <xdr:spPr>
        <a:xfrm>
          <a:off x="13887450" y="150876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[37.4%]</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3" name="正方形/長方形 412"/>
        <xdr:cNvSpPr/>
      </xdr:nvSpPr>
      <xdr:spPr>
        <a:xfrm>
          <a:off x="16297275" y="1430020"/>
          <a:ext cx="13665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4" name="正方形/長方形 413"/>
        <xdr:cNvSpPr/>
      </xdr:nvSpPr>
      <xdr:spPr>
        <a:xfrm>
          <a:off x="16297275" y="1616710"/>
          <a:ext cx="13665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5" name="正方形/長方形 414"/>
        <xdr:cNvSpPr/>
      </xdr:nvSpPr>
      <xdr:spPr>
        <a:xfrm>
          <a:off x="17790795" y="143002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6" name="正方形/長方形 415"/>
        <xdr:cNvSpPr/>
      </xdr:nvSpPr>
      <xdr:spPr>
        <a:xfrm>
          <a:off x="17790795" y="161671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7" name="正方形/長方形 416"/>
        <xdr:cNvSpPr/>
      </xdr:nvSpPr>
      <xdr:spPr>
        <a:xfrm>
          <a:off x="19113500" y="143002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8" name="正方形/長方形 417"/>
        <xdr:cNvSpPr/>
      </xdr:nvSpPr>
      <xdr:spPr>
        <a:xfrm>
          <a:off x="19113500" y="161671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9" name="正方形/長方形 418"/>
        <xdr:cNvSpPr/>
      </xdr:nvSpPr>
      <xdr:spPr>
        <a:xfrm>
          <a:off x="11626215" y="1926590"/>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20" name="正方形/長方形 419"/>
        <xdr:cNvSpPr/>
      </xdr:nvSpPr>
      <xdr:spPr>
        <a:xfrm>
          <a:off x="16404590" y="1926590"/>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21" name="正方形/長方形 420"/>
        <xdr:cNvSpPr/>
      </xdr:nvSpPr>
      <xdr:spPr>
        <a:xfrm>
          <a:off x="16404590" y="1926590"/>
          <a:ext cx="345567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189865</xdr:colOff>
      <xdr:row>13</xdr:row>
      <xdr:rowOff>57150</xdr:rowOff>
    </xdr:from>
    <xdr:to xmlns:xdr="http://schemas.openxmlformats.org/drawingml/2006/spreadsheetDrawing">
      <xdr:col>114</xdr:col>
      <xdr:colOff>114300</xdr:colOff>
      <xdr:row>25</xdr:row>
      <xdr:rowOff>31750</xdr:rowOff>
    </xdr:to>
    <xdr:sp macro="" textlink="" fLocksText="0">
      <xdr:nvSpPr>
        <xdr:cNvPr id="422" name="テキスト ボックス 421"/>
        <xdr:cNvSpPr txBox="1"/>
      </xdr:nvSpPr>
      <xdr:spPr>
        <a:xfrm>
          <a:off x="16518255" y="2236470"/>
          <a:ext cx="5240655"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令和６年度においては、地方債現在高等の減により、将来負担額が減となったことに加え、基金などの充当可能財源が増になったことから、前年度より１７．４ポイント改善した。</a:t>
          </a:r>
          <a:endParaRPr lang="ja-JP" altLang="ja-JP" sz="1300">
            <a:effectLst/>
            <a:latin typeface="ＭＳ Ｐゴシック"/>
            <a:ea typeface="ＭＳ Ｐゴシック"/>
          </a:endParaRPr>
        </a:p>
        <a:p>
          <a:pPr eaLnBrk="1" fontAlgn="auto" latinLnBrk="0" hangingPunct="1"/>
          <a:r>
            <a:rPr kumimoji="1" lang="ja-JP" altLang="ja-JP" sz="1300">
              <a:solidFill>
                <a:schemeClr val="dk1"/>
              </a:solidFill>
              <a:effectLst/>
              <a:latin typeface="ＭＳ Ｐゴシック"/>
              <a:ea typeface="ＭＳ Ｐゴシック"/>
              <a:cs typeface="+mn-cs"/>
            </a:rPr>
            <a:t>　今後についても、地方債残高等の将来負担額の推移に注視しながら、中長期的な視点に立ち、計画的な地方債の発行を図るなど、財政の健全化に努める。</a:t>
          </a:r>
          <a:endParaRPr lang="ja-JP" altLang="ja-JP" sz="1300">
            <a:effectLst/>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5275" cy="224790"/>
    <xdr:sp macro="" textlink="">
      <xdr:nvSpPr>
        <xdr:cNvPr id="423" name="テキスト ボックス 422"/>
        <xdr:cNvSpPr txBox="1"/>
      </xdr:nvSpPr>
      <xdr:spPr>
        <a:xfrm>
          <a:off x="11588115" y="1739900"/>
          <a:ext cx="2952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4" name="直線コネクタ 423"/>
        <xdr:cNvCxnSpPr/>
      </xdr:nvCxnSpPr>
      <xdr:spPr>
        <a:xfrm>
          <a:off x="11626215" y="42862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58825" cy="257810"/>
    <xdr:sp macro="" textlink="">
      <xdr:nvSpPr>
        <xdr:cNvPr id="425" name="テキスト ボックス 424"/>
        <xdr:cNvSpPr txBox="1"/>
      </xdr:nvSpPr>
      <xdr:spPr>
        <a:xfrm>
          <a:off x="10942955" y="4147820"/>
          <a:ext cx="7588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36195</xdr:rowOff>
    </xdr:from>
    <xdr:to xmlns:xdr="http://schemas.openxmlformats.org/drawingml/2006/spreadsheetDrawing">
      <xdr:col>85</xdr:col>
      <xdr:colOff>95250</xdr:colOff>
      <xdr:row>23</xdr:row>
      <xdr:rowOff>36195</xdr:rowOff>
    </xdr:to>
    <xdr:cxnSp macro="">
      <xdr:nvCxnSpPr>
        <xdr:cNvPr id="426" name="直線コネクタ 425"/>
        <xdr:cNvCxnSpPr/>
      </xdr:nvCxnSpPr>
      <xdr:spPr>
        <a:xfrm>
          <a:off x="11626215" y="389191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64770</xdr:rowOff>
    </xdr:from>
    <xdr:ext cx="758825" cy="259080"/>
    <xdr:sp macro="" textlink="">
      <xdr:nvSpPr>
        <xdr:cNvPr id="427" name="テキスト ボックス 426"/>
        <xdr:cNvSpPr txBox="1"/>
      </xdr:nvSpPr>
      <xdr:spPr>
        <a:xfrm>
          <a:off x="10942955" y="375285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147955</xdr:rowOff>
    </xdr:from>
    <xdr:to xmlns:xdr="http://schemas.openxmlformats.org/drawingml/2006/spreadsheetDrawing">
      <xdr:col>85</xdr:col>
      <xdr:colOff>95250</xdr:colOff>
      <xdr:row>20</xdr:row>
      <xdr:rowOff>147955</xdr:rowOff>
    </xdr:to>
    <xdr:cxnSp macro="">
      <xdr:nvCxnSpPr>
        <xdr:cNvPr id="428" name="直線コネクタ 427"/>
        <xdr:cNvCxnSpPr/>
      </xdr:nvCxnSpPr>
      <xdr:spPr>
        <a:xfrm>
          <a:off x="11626215" y="35007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5715</xdr:rowOff>
    </xdr:from>
    <xdr:ext cx="758825" cy="259080"/>
    <xdr:sp macro="" textlink="">
      <xdr:nvSpPr>
        <xdr:cNvPr id="429" name="テキスト ボックス 428"/>
        <xdr:cNvSpPr txBox="1"/>
      </xdr:nvSpPr>
      <xdr:spPr>
        <a:xfrm>
          <a:off x="10942955" y="335851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88900</xdr:rowOff>
    </xdr:from>
    <xdr:to xmlns:xdr="http://schemas.openxmlformats.org/drawingml/2006/spreadsheetDrawing">
      <xdr:col>85</xdr:col>
      <xdr:colOff>95250</xdr:colOff>
      <xdr:row>18</xdr:row>
      <xdr:rowOff>88900</xdr:rowOff>
    </xdr:to>
    <xdr:cxnSp macro="">
      <xdr:nvCxnSpPr>
        <xdr:cNvPr id="430" name="直線コネクタ 429"/>
        <xdr:cNvCxnSpPr/>
      </xdr:nvCxnSpPr>
      <xdr:spPr>
        <a:xfrm>
          <a:off x="11626215" y="310642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118110</xdr:rowOff>
    </xdr:from>
    <xdr:ext cx="758825" cy="259080"/>
    <xdr:sp macro="" textlink="">
      <xdr:nvSpPr>
        <xdr:cNvPr id="431" name="テキスト ボックス 430"/>
        <xdr:cNvSpPr txBox="1"/>
      </xdr:nvSpPr>
      <xdr:spPr>
        <a:xfrm>
          <a:off x="10942955" y="296799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29845</xdr:rowOff>
    </xdr:from>
    <xdr:to xmlns:xdr="http://schemas.openxmlformats.org/drawingml/2006/spreadsheetDrawing">
      <xdr:col>85</xdr:col>
      <xdr:colOff>95250</xdr:colOff>
      <xdr:row>16</xdr:row>
      <xdr:rowOff>29845</xdr:rowOff>
    </xdr:to>
    <xdr:cxnSp macro="">
      <xdr:nvCxnSpPr>
        <xdr:cNvPr id="432" name="直線コネクタ 431"/>
        <xdr:cNvCxnSpPr/>
      </xdr:nvCxnSpPr>
      <xdr:spPr>
        <a:xfrm>
          <a:off x="11626215" y="271208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59055</xdr:rowOff>
    </xdr:from>
    <xdr:ext cx="758825" cy="259080"/>
    <xdr:sp macro="" textlink="">
      <xdr:nvSpPr>
        <xdr:cNvPr id="433" name="テキスト ボックス 432"/>
        <xdr:cNvSpPr txBox="1"/>
      </xdr:nvSpPr>
      <xdr:spPr>
        <a:xfrm>
          <a:off x="10942955" y="257365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141605</xdr:rowOff>
    </xdr:from>
    <xdr:to xmlns:xdr="http://schemas.openxmlformats.org/drawingml/2006/spreadsheetDrawing">
      <xdr:col>85</xdr:col>
      <xdr:colOff>95250</xdr:colOff>
      <xdr:row>13</xdr:row>
      <xdr:rowOff>141605</xdr:rowOff>
    </xdr:to>
    <xdr:cxnSp macro="">
      <xdr:nvCxnSpPr>
        <xdr:cNvPr id="434" name="直線コネクタ 433"/>
        <xdr:cNvCxnSpPr/>
      </xdr:nvCxnSpPr>
      <xdr:spPr>
        <a:xfrm>
          <a:off x="11626215" y="23209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167640</xdr:rowOff>
    </xdr:from>
    <xdr:ext cx="758825" cy="259080"/>
    <xdr:sp macro="" textlink="">
      <xdr:nvSpPr>
        <xdr:cNvPr id="435" name="テキスト ボックス 434"/>
        <xdr:cNvSpPr txBox="1"/>
      </xdr:nvSpPr>
      <xdr:spPr>
        <a:xfrm>
          <a:off x="10942955" y="217932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6" name="直線コネクタ 435"/>
        <xdr:cNvCxnSpPr/>
      </xdr:nvCxnSpPr>
      <xdr:spPr>
        <a:xfrm>
          <a:off x="11626215" y="192659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7" name="将来負担の状況グラフ枠"/>
        <xdr:cNvSpPr/>
      </xdr:nvSpPr>
      <xdr:spPr>
        <a:xfrm>
          <a:off x="11626215" y="1926590"/>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141605</xdr:rowOff>
    </xdr:from>
    <xdr:to xmlns:xdr="http://schemas.openxmlformats.org/drawingml/2006/spreadsheetDrawing">
      <xdr:col>81</xdr:col>
      <xdr:colOff>44450</xdr:colOff>
      <xdr:row>22</xdr:row>
      <xdr:rowOff>85725</xdr:rowOff>
    </xdr:to>
    <xdr:cxnSp macro="">
      <xdr:nvCxnSpPr>
        <xdr:cNvPr id="438" name="直線コネクタ 437"/>
        <xdr:cNvCxnSpPr/>
      </xdr:nvCxnSpPr>
      <xdr:spPr>
        <a:xfrm flipV="1">
          <a:off x="15423515" y="2320925"/>
          <a:ext cx="0" cy="14528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22</xdr:row>
      <xdr:rowOff>57785</xdr:rowOff>
    </xdr:from>
    <xdr:ext cx="758825" cy="259080"/>
    <xdr:sp macro="" textlink="">
      <xdr:nvSpPr>
        <xdr:cNvPr id="439" name="将来負担の状況最小値テキスト"/>
        <xdr:cNvSpPr txBox="1"/>
      </xdr:nvSpPr>
      <xdr:spPr>
        <a:xfrm>
          <a:off x="15512415" y="374586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22</xdr:row>
      <xdr:rowOff>85725</xdr:rowOff>
    </xdr:from>
    <xdr:to xmlns:xdr="http://schemas.openxmlformats.org/drawingml/2006/spreadsheetDrawing">
      <xdr:col>81</xdr:col>
      <xdr:colOff>133350</xdr:colOff>
      <xdr:row>22</xdr:row>
      <xdr:rowOff>85725</xdr:rowOff>
    </xdr:to>
    <xdr:cxnSp macro="">
      <xdr:nvCxnSpPr>
        <xdr:cNvPr id="440" name="直線コネクタ 439"/>
        <xdr:cNvCxnSpPr/>
      </xdr:nvCxnSpPr>
      <xdr:spPr>
        <a:xfrm>
          <a:off x="15354300" y="377380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56515</xdr:rowOff>
    </xdr:from>
    <xdr:ext cx="758825" cy="259080"/>
    <xdr:sp macro="" textlink="">
      <xdr:nvSpPr>
        <xdr:cNvPr id="441" name="将来負担の状況最大値テキスト"/>
        <xdr:cNvSpPr txBox="1"/>
      </xdr:nvSpPr>
      <xdr:spPr>
        <a:xfrm>
          <a:off x="15512415" y="206819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141605</xdr:rowOff>
    </xdr:from>
    <xdr:to xmlns:xdr="http://schemas.openxmlformats.org/drawingml/2006/spreadsheetDrawing">
      <xdr:col>81</xdr:col>
      <xdr:colOff>133350</xdr:colOff>
      <xdr:row>13</xdr:row>
      <xdr:rowOff>141605</xdr:rowOff>
    </xdr:to>
    <xdr:cxnSp macro="">
      <xdr:nvCxnSpPr>
        <xdr:cNvPr id="442" name="直線コネクタ 441"/>
        <xdr:cNvCxnSpPr/>
      </xdr:nvCxnSpPr>
      <xdr:spPr>
        <a:xfrm>
          <a:off x="15354300" y="232092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16</xdr:row>
      <xdr:rowOff>128905</xdr:rowOff>
    </xdr:from>
    <xdr:to xmlns:xdr="http://schemas.openxmlformats.org/drawingml/2006/spreadsheetDrawing">
      <xdr:col>81</xdr:col>
      <xdr:colOff>44450</xdr:colOff>
      <xdr:row>18</xdr:row>
      <xdr:rowOff>19050</xdr:rowOff>
    </xdr:to>
    <xdr:cxnSp macro="">
      <xdr:nvCxnSpPr>
        <xdr:cNvPr id="443" name="直線コネクタ 442"/>
        <xdr:cNvCxnSpPr/>
      </xdr:nvCxnSpPr>
      <xdr:spPr>
        <a:xfrm flipV="1">
          <a:off x="14664055" y="2811145"/>
          <a:ext cx="759460" cy="225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104775</xdr:rowOff>
    </xdr:from>
    <xdr:ext cx="758825" cy="259080"/>
    <xdr:sp macro="" textlink="">
      <xdr:nvSpPr>
        <xdr:cNvPr id="444" name="将来負担の状況平均値テキスト"/>
        <xdr:cNvSpPr txBox="1"/>
      </xdr:nvSpPr>
      <xdr:spPr>
        <a:xfrm>
          <a:off x="15512415" y="2284095"/>
          <a:ext cx="7588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189865</xdr:colOff>
      <xdr:row>14</xdr:row>
      <xdr:rowOff>88265</xdr:rowOff>
    </xdr:from>
    <xdr:to xmlns:xdr="http://schemas.openxmlformats.org/drawingml/2006/spreadsheetDrawing">
      <xdr:col>81</xdr:col>
      <xdr:colOff>95250</xdr:colOff>
      <xdr:row>15</xdr:row>
      <xdr:rowOff>18415</xdr:rowOff>
    </xdr:to>
    <xdr:sp macro="" textlink="">
      <xdr:nvSpPr>
        <xdr:cNvPr id="445" name="フローチャート: 判断 444"/>
        <xdr:cNvSpPr/>
      </xdr:nvSpPr>
      <xdr:spPr>
        <a:xfrm>
          <a:off x="15379065" y="243522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189865</xdr:colOff>
      <xdr:row>17</xdr:row>
      <xdr:rowOff>26035</xdr:rowOff>
    </xdr:from>
    <xdr:to xmlns:xdr="http://schemas.openxmlformats.org/drawingml/2006/spreadsheetDrawing">
      <xdr:col>77</xdr:col>
      <xdr:colOff>44450</xdr:colOff>
      <xdr:row>18</xdr:row>
      <xdr:rowOff>19050</xdr:rowOff>
    </xdr:to>
    <xdr:cxnSp macro="">
      <xdr:nvCxnSpPr>
        <xdr:cNvPr id="446" name="直線コネクタ 445"/>
        <xdr:cNvCxnSpPr/>
      </xdr:nvCxnSpPr>
      <xdr:spPr>
        <a:xfrm>
          <a:off x="13860145" y="2875915"/>
          <a:ext cx="803910" cy="160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189865</xdr:colOff>
      <xdr:row>14</xdr:row>
      <xdr:rowOff>93980</xdr:rowOff>
    </xdr:from>
    <xdr:to xmlns:xdr="http://schemas.openxmlformats.org/drawingml/2006/spreadsheetDrawing">
      <xdr:col>77</xdr:col>
      <xdr:colOff>95250</xdr:colOff>
      <xdr:row>15</xdr:row>
      <xdr:rowOff>24130</xdr:rowOff>
    </xdr:to>
    <xdr:sp macro="" textlink="">
      <xdr:nvSpPr>
        <xdr:cNvPr id="447" name="フローチャート: 判断 446"/>
        <xdr:cNvSpPr/>
      </xdr:nvSpPr>
      <xdr:spPr>
        <a:xfrm>
          <a:off x="14619605" y="244094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13</xdr:row>
      <xdr:rowOff>34290</xdr:rowOff>
    </xdr:from>
    <xdr:ext cx="736600" cy="255905"/>
    <xdr:sp macro="" textlink="">
      <xdr:nvSpPr>
        <xdr:cNvPr id="448" name="テキスト ボックス 447"/>
        <xdr:cNvSpPr txBox="1"/>
      </xdr:nvSpPr>
      <xdr:spPr>
        <a:xfrm>
          <a:off x="14322425" y="221361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17</xdr:row>
      <xdr:rowOff>26035</xdr:rowOff>
    </xdr:from>
    <xdr:to xmlns:xdr="http://schemas.openxmlformats.org/drawingml/2006/spreadsheetDrawing">
      <xdr:col>72</xdr:col>
      <xdr:colOff>189865</xdr:colOff>
      <xdr:row>18</xdr:row>
      <xdr:rowOff>31115</xdr:rowOff>
    </xdr:to>
    <xdr:cxnSp macro="">
      <xdr:nvCxnSpPr>
        <xdr:cNvPr id="449" name="直線コネクタ 448"/>
        <xdr:cNvCxnSpPr/>
      </xdr:nvCxnSpPr>
      <xdr:spPr>
        <a:xfrm flipV="1">
          <a:off x="13063220" y="2875915"/>
          <a:ext cx="796925" cy="172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14</xdr:row>
      <xdr:rowOff>132715</xdr:rowOff>
    </xdr:from>
    <xdr:to xmlns:xdr="http://schemas.openxmlformats.org/drawingml/2006/spreadsheetDrawing">
      <xdr:col>73</xdr:col>
      <xdr:colOff>44450</xdr:colOff>
      <xdr:row>15</xdr:row>
      <xdr:rowOff>62865</xdr:rowOff>
    </xdr:to>
    <xdr:sp macro="" textlink="">
      <xdr:nvSpPr>
        <xdr:cNvPr id="450" name="フローチャート: 判断 449"/>
        <xdr:cNvSpPr/>
      </xdr:nvSpPr>
      <xdr:spPr>
        <a:xfrm>
          <a:off x="13822680" y="247967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13</xdr:row>
      <xdr:rowOff>73025</xdr:rowOff>
    </xdr:from>
    <xdr:ext cx="758825" cy="255905"/>
    <xdr:sp macro="" textlink="">
      <xdr:nvSpPr>
        <xdr:cNvPr id="451" name="テキスト ボックス 450"/>
        <xdr:cNvSpPr txBox="1"/>
      </xdr:nvSpPr>
      <xdr:spPr>
        <a:xfrm>
          <a:off x="13512165" y="225234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18</xdr:row>
      <xdr:rowOff>31115</xdr:rowOff>
    </xdr:from>
    <xdr:to xmlns:xdr="http://schemas.openxmlformats.org/drawingml/2006/spreadsheetDrawing">
      <xdr:col>68</xdr:col>
      <xdr:colOff>152400</xdr:colOff>
      <xdr:row>20</xdr:row>
      <xdr:rowOff>38100</xdr:rowOff>
    </xdr:to>
    <xdr:cxnSp macro="">
      <xdr:nvCxnSpPr>
        <xdr:cNvPr id="452" name="直線コネクタ 451"/>
        <xdr:cNvCxnSpPr/>
      </xdr:nvCxnSpPr>
      <xdr:spPr>
        <a:xfrm flipV="1">
          <a:off x="12252960" y="3048635"/>
          <a:ext cx="810260" cy="342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15</xdr:row>
      <xdr:rowOff>56515</xdr:rowOff>
    </xdr:from>
    <xdr:to xmlns:xdr="http://schemas.openxmlformats.org/drawingml/2006/spreadsheetDrawing">
      <xdr:col>68</xdr:col>
      <xdr:colOff>189865</xdr:colOff>
      <xdr:row>15</xdr:row>
      <xdr:rowOff>158750</xdr:rowOff>
    </xdr:to>
    <xdr:sp macro="" textlink="">
      <xdr:nvSpPr>
        <xdr:cNvPr id="453" name="フローチャート: 判断 452"/>
        <xdr:cNvSpPr/>
      </xdr:nvSpPr>
      <xdr:spPr>
        <a:xfrm>
          <a:off x="13012420" y="2571115"/>
          <a:ext cx="8826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13</xdr:row>
      <xdr:rowOff>167640</xdr:rowOff>
    </xdr:from>
    <xdr:ext cx="762000" cy="259080"/>
    <xdr:sp macro="" textlink="">
      <xdr:nvSpPr>
        <xdr:cNvPr id="454" name="テキスト ボックス 453"/>
        <xdr:cNvSpPr txBox="1"/>
      </xdr:nvSpPr>
      <xdr:spPr>
        <a:xfrm>
          <a:off x="12720955" y="2346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16</xdr:row>
      <xdr:rowOff>12065</xdr:rowOff>
    </xdr:from>
    <xdr:to xmlns:xdr="http://schemas.openxmlformats.org/drawingml/2006/spreadsheetDrawing">
      <xdr:col>64</xdr:col>
      <xdr:colOff>152400</xdr:colOff>
      <xdr:row>16</xdr:row>
      <xdr:rowOff>113665</xdr:rowOff>
    </xdr:to>
    <xdr:sp macro="" textlink="">
      <xdr:nvSpPr>
        <xdr:cNvPr id="455" name="フローチャート: 判断 454"/>
        <xdr:cNvSpPr/>
      </xdr:nvSpPr>
      <xdr:spPr>
        <a:xfrm>
          <a:off x="12202160" y="269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14</xdr:row>
      <xdr:rowOff>123825</xdr:rowOff>
    </xdr:from>
    <xdr:ext cx="762000" cy="258445"/>
    <xdr:sp macro="" textlink="">
      <xdr:nvSpPr>
        <xdr:cNvPr id="456" name="テキスト ボックス 455"/>
        <xdr:cNvSpPr txBox="1"/>
      </xdr:nvSpPr>
      <xdr:spPr>
        <a:xfrm>
          <a:off x="11911330" y="24707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58825" cy="255905"/>
    <xdr:sp macro="" textlink="">
      <xdr:nvSpPr>
        <xdr:cNvPr id="457" name="テキスト ボックス 456"/>
        <xdr:cNvSpPr txBox="1"/>
      </xdr:nvSpPr>
      <xdr:spPr>
        <a:xfrm>
          <a:off x="15227300" y="428371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58825" cy="255905"/>
    <xdr:sp macro="" textlink="">
      <xdr:nvSpPr>
        <xdr:cNvPr id="458" name="テキスト ボックス 457"/>
        <xdr:cNvSpPr txBox="1"/>
      </xdr:nvSpPr>
      <xdr:spPr>
        <a:xfrm>
          <a:off x="14467840" y="428371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189865</xdr:colOff>
      <xdr:row>25</xdr:row>
      <xdr:rowOff>92710</xdr:rowOff>
    </xdr:from>
    <xdr:ext cx="762000" cy="255905"/>
    <xdr:sp macro="" textlink="">
      <xdr:nvSpPr>
        <xdr:cNvPr id="459" name="テキスト ボックス 458"/>
        <xdr:cNvSpPr txBox="1"/>
      </xdr:nvSpPr>
      <xdr:spPr>
        <a:xfrm>
          <a:off x="13670280" y="4283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5905"/>
    <xdr:sp macro="" textlink="">
      <xdr:nvSpPr>
        <xdr:cNvPr id="460" name="テキスト ボックス 459"/>
        <xdr:cNvSpPr txBox="1"/>
      </xdr:nvSpPr>
      <xdr:spPr>
        <a:xfrm>
          <a:off x="12867005" y="4283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58825" cy="255905"/>
    <xdr:sp macro="" textlink="">
      <xdr:nvSpPr>
        <xdr:cNvPr id="461" name="テキスト ボックス 460"/>
        <xdr:cNvSpPr txBox="1"/>
      </xdr:nvSpPr>
      <xdr:spPr>
        <a:xfrm>
          <a:off x="12056745" y="428371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189865</xdr:colOff>
      <xdr:row>16</xdr:row>
      <xdr:rowOff>78105</xdr:rowOff>
    </xdr:from>
    <xdr:to xmlns:xdr="http://schemas.openxmlformats.org/drawingml/2006/spreadsheetDrawing">
      <xdr:col>81</xdr:col>
      <xdr:colOff>95250</xdr:colOff>
      <xdr:row>17</xdr:row>
      <xdr:rowOff>8255</xdr:rowOff>
    </xdr:to>
    <xdr:sp macro="" textlink="">
      <xdr:nvSpPr>
        <xdr:cNvPr id="462" name="楕円 461"/>
        <xdr:cNvSpPr/>
      </xdr:nvSpPr>
      <xdr:spPr>
        <a:xfrm>
          <a:off x="15379065" y="276034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16</xdr:row>
      <xdr:rowOff>50165</xdr:rowOff>
    </xdr:from>
    <xdr:ext cx="758825" cy="257810"/>
    <xdr:sp macro="" textlink="">
      <xdr:nvSpPr>
        <xdr:cNvPr id="463" name="将来負担の状況該当値テキスト"/>
        <xdr:cNvSpPr txBox="1"/>
      </xdr:nvSpPr>
      <xdr:spPr>
        <a:xfrm>
          <a:off x="15512415" y="2732405"/>
          <a:ext cx="7588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189865</xdr:colOff>
      <xdr:row>17</xdr:row>
      <xdr:rowOff>140335</xdr:rowOff>
    </xdr:from>
    <xdr:to xmlns:xdr="http://schemas.openxmlformats.org/drawingml/2006/spreadsheetDrawing">
      <xdr:col>77</xdr:col>
      <xdr:colOff>95250</xdr:colOff>
      <xdr:row>18</xdr:row>
      <xdr:rowOff>69850</xdr:rowOff>
    </xdr:to>
    <xdr:sp macro="" textlink="">
      <xdr:nvSpPr>
        <xdr:cNvPr id="464" name="楕円 463"/>
        <xdr:cNvSpPr/>
      </xdr:nvSpPr>
      <xdr:spPr>
        <a:xfrm>
          <a:off x="14619605" y="2990215"/>
          <a:ext cx="952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18</xdr:row>
      <xdr:rowOff>54610</xdr:rowOff>
    </xdr:from>
    <xdr:ext cx="736600" cy="255905"/>
    <xdr:sp macro="" textlink="">
      <xdr:nvSpPr>
        <xdr:cNvPr id="465" name="テキスト ボックス 464"/>
        <xdr:cNvSpPr txBox="1"/>
      </xdr:nvSpPr>
      <xdr:spPr>
        <a:xfrm>
          <a:off x="14322425" y="307213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16</xdr:row>
      <xdr:rowOff>146685</xdr:rowOff>
    </xdr:from>
    <xdr:to xmlns:xdr="http://schemas.openxmlformats.org/drawingml/2006/spreadsheetDrawing">
      <xdr:col>73</xdr:col>
      <xdr:colOff>44450</xdr:colOff>
      <xdr:row>17</xdr:row>
      <xdr:rowOff>76835</xdr:rowOff>
    </xdr:to>
    <xdr:sp macro="" textlink="">
      <xdr:nvSpPr>
        <xdr:cNvPr id="466" name="楕円 465"/>
        <xdr:cNvSpPr/>
      </xdr:nvSpPr>
      <xdr:spPr>
        <a:xfrm>
          <a:off x="13822680" y="282892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17</xdr:row>
      <xdr:rowOff>61595</xdr:rowOff>
    </xdr:from>
    <xdr:ext cx="758825" cy="259080"/>
    <xdr:sp macro="" textlink="">
      <xdr:nvSpPr>
        <xdr:cNvPr id="467" name="テキスト ボックス 466"/>
        <xdr:cNvSpPr txBox="1"/>
      </xdr:nvSpPr>
      <xdr:spPr>
        <a:xfrm>
          <a:off x="13512165" y="291147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17</xdr:row>
      <xdr:rowOff>151765</xdr:rowOff>
    </xdr:from>
    <xdr:to xmlns:xdr="http://schemas.openxmlformats.org/drawingml/2006/spreadsheetDrawing">
      <xdr:col>68</xdr:col>
      <xdr:colOff>189865</xdr:colOff>
      <xdr:row>18</xdr:row>
      <xdr:rowOff>81915</xdr:rowOff>
    </xdr:to>
    <xdr:sp macro="" textlink="">
      <xdr:nvSpPr>
        <xdr:cNvPr id="468" name="楕円 467"/>
        <xdr:cNvSpPr/>
      </xdr:nvSpPr>
      <xdr:spPr>
        <a:xfrm>
          <a:off x="13012420" y="3001645"/>
          <a:ext cx="8826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18</xdr:row>
      <xdr:rowOff>66675</xdr:rowOff>
    </xdr:from>
    <xdr:ext cx="762000" cy="255905"/>
    <xdr:sp macro="" textlink="">
      <xdr:nvSpPr>
        <xdr:cNvPr id="469" name="テキスト ボックス 468"/>
        <xdr:cNvSpPr txBox="1"/>
      </xdr:nvSpPr>
      <xdr:spPr>
        <a:xfrm>
          <a:off x="12720955" y="30841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19</xdr:row>
      <xdr:rowOff>158750</xdr:rowOff>
    </xdr:from>
    <xdr:to xmlns:xdr="http://schemas.openxmlformats.org/drawingml/2006/spreadsheetDrawing">
      <xdr:col>64</xdr:col>
      <xdr:colOff>152400</xdr:colOff>
      <xdr:row>20</xdr:row>
      <xdr:rowOff>88900</xdr:rowOff>
    </xdr:to>
    <xdr:sp macro="" textlink="">
      <xdr:nvSpPr>
        <xdr:cNvPr id="470" name="楕円 469"/>
        <xdr:cNvSpPr/>
      </xdr:nvSpPr>
      <xdr:spPr>
        <a:xfrm>
          <a:off x="12202160" y="33439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20</xdr:row>
      <xdr:rowOff>73660</xdr:rowOff>
    </xdr:from>
    <xdr:ext cx="762000" cy="255905"/>
    <xdr:sp macro="" textlink="">
      <xdr:nvSpPr>
        <xdr:cNvPr id="471" name="テキスト ボックス 470"/>
        <xdr:cNvSpPr txBox="1"/>
      </xdr:nvSpPr>
      <xdr:spPr>
        <a:xfrm>
          <a:off x="11911330" y="3426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81.8</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1579860" cy="496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7424400" y="186690"/>
          <a:ext cx="3575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7449800" y="212090"/>
          <a:ext cx="3530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182245</xdr:colOff>
      <xdr:row>4</xdr:row>
      <xdr:rowOff>0</xdr:rowOff>
    </xdr:to>
    <xdr:sp macro="" textlink="">
      <xdr:nvSpPr>
        <xdr:cNvPr id="5" name="正方形/長方形 4"/>
        <xdr:cNvSpPr/>
      </xdr:nvSpPr>
      <xdr:spPr>
        <a:xfrm>
          <a:off x="17475200" y="237490"/>
          <a:ext cx="34829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北海道登別市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4879320" y="186690"/>
          <a:ext cx="24295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4904720" y="212090"/>
          <a:ext cx="23850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4930120" y="237490"/>
          <a:ext cx="23279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69950"/>
          <a:ext cx="21005800"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08660" y="1493520"/>
          <a:ext cx="8780780"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17880" y="1521460"/>
          <a:ext cx="12725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026920" y="1521460"/>
          <a:ext cx="116332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43,615
43,179
212.21
25,607,923
24,714,774
674,053
11,934,768
21,637,066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253740" y="1521460"/>
          <a:ext cx="138176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4635500" y="1515110"/>
          <a:ext cx="1854200" cy="996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6489700" y="1515110"/>
          <a:ext cx="1163320" cy="996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9.6
37.4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7698740" y="1515110"/>
          <a:ext cx="581660" cy="996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4635500" y="2359660"/>
          <a:ext cx="1854200" cy="683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6553200" y="2359660"/>
          <a:ext cx="3108960" cy="683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9641840" y="1493520"/>
          <a:ext cx="1292860" cy="111633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9866630" y="1553210"/>
          <a:ext cx="11633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140335</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9866630" y="1816735"/>
          <a:ext cx="11633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9866630" y="2138680"/>
          <a:ext cx="1163320"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9725660" y="1642110"/>
          <a:ext cx="1536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9760585" y="159131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9760585" y="185039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9805035" y="211328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9725660" y="2113280"/>
          <a:ext cx="1536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167640</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9805035" y="234696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140335</xdr:rowOff>
    </xdr:from>
    <xdr:to xmlns:xdr="http://schemas.openxmlformats.org/drawingml/2006/spreadsheetDrawing">
      <xdr:col>54</xdr:col>
      <xdr:colOff>38100</xdr:colOff>
      <xdr:row>14</xdr:row>
      <xdr:rowOff>140335</xdr:rowOff>
    </xdr:to>
    <xdr:cxnSp macro="">
      <xdr:nvCxnSpPr>
        <xdr:cNvPr id="29" name="直線コネクタ 28"/>
        <xdr:cNvCxnSpPr/>
      </xdr:nvCxnSpPr>
      <xdr:spPr>
        <a:xfrm>
          <a:off x="9725660" y="2487295"/>
          <a:ext cx="1536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3175" cy="259080"/>
    <xdr:sp macro="" textlink="">
      <xdr:nvSpPr>
        <xdr:cNvPr id="30" name="テキスト ボックス 29"/>
        <xdr:cNvSpPr txBox="1"/>
      </xdr:nvSpPr>
      <xdr:spPr>
        <a:xfrm>
          <a:off x="645160" y="3416300"/>
          <a:ext cx="88931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3295" cy="255905"/>
    <xdr:sp macro="" textlink="">
      <xdr:nvSpPr>
        <xdr:cNvPr id="31" name="テキスト ボックス 30"/>
        <xdr:cNvSpPr txBox="1"/>
      </xdr:nvSpPr>
      <xdr:spPr>
        <a:xfrm>
          <a:off x="645160" y="3666490"/>
          <a:ext cx="60432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8330" cy="259080"/>
    <xdr:sp macro="" textlink="">
      <xdr:nvSpPr>
        <xdr:cNvPr id="32" name="テキスト ボックス 31"/>
        <xdr:cNvSpPr txBox="1"/>
      </xdr:nvSpPr>
      <xdr:spPr>
        <a:xfrm>
          <a:off x="645160" y="3912870"/>
          <a:ext cx="8228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140335</xdr:rowOff>
    </xdr:from>
    <xdr:ext cx="181610" cy="255905"/>
    <xdr:sp macro="" textlink="">
      <xdr:nvSpPr>
        <xdr:cNvPr id="33" name="テキスト ボックス 32"/>
        <xdr:cNvSpPr txBox="1"/>
      </xdr:nvSpPr>
      <xdr:spPr>
        <a:xfrm>
          <a:off x="645160" y="4163695"/>
          <a:ext cx="18161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182245</xdr:colOff>
      <xdr:row>29</xdr:row>
      <xdr:rowOff>44450</xdr:rowOff>
    </xdr:to>
    <xdr:sp macro="" textlink="">
      <xdr:nvSpPr>
        <xdr:cNvPr id="34" name="正方形/長方形 33"/>
        <xdr:cNvSpPr/>
      </xdr:nvSpPr>
      <xdr:spPr>
        <a:xfrm>
          <a:off x="708660" y="4596130"/>
          <a:ext cx="421195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182245</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4920615" y="4659630"/>
          <a:ext cx="139636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182245</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4920615" y="4846320"/>
          <a:ext cx="139636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6464300" y="465963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6464300" y="484632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7934960" y="46596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7934960" y="48463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182245</xdr:colOff>
      <xdr:row>44</xdr:row>
      <xdr:rowOff>12700</xdr:rowOff>
    </xdr:to>
    <xdr:sp macro="" textlink="">
      <xdr:nvSpPr>
        <xdr:cNvPr id="41" name="正方形/長方形 40"/>
        <xdr:cNvSpPr/>
      </xdr:nvSpPr>
      <xdr:spPr>
        <a:xfrm>
          <a:off x="708660" y="5156200"/>
          <a:ext cx="4211955"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217160" y="5156200"/>
          <a:ext cx="485394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182245</xdr:colOff>
      <xdr:row>32</xdr:row>
      <xdr:rowOff>38100</xdr:rowOff>
    </xdr:to>
    <xdr:sp macro="" textlink="">
      <xdr:nvSpPr>
        <xdr:cNvPr id="43" name="正方形/長方形 42"/>
        <xdr:cNvSpPr/>
      </xdr:nvSpPr>
      <xdr:spPr>
        <a:xfrm>
          <a:off x="5280660" y="5156200"/>
          <a:ext cx="34671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300980" y="5466080"/>
          <a:ext cx="4635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令和６年度は前年度から３．５ポイント悪化し、依然類似団体平均を上回る状況にある。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人口１，０００人あたり職員数では、類似団体平均を下回っており、さらなる人件費の削減は難しい状況であることから、今後も同様の傾向が見られると推測される。</a:t>
          </a:r>
          <a:endParaRPr lang="ja-JP" altLang="ja-JP" sz="1300">
            <a:effectLst/>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5275" cy="222250"/>
    <xdr:sp macro="" textlink="">
      <xdr:nvSpPr>
        <xdr:cNvPr id="45" name="テキスト ボックス 44"/>
        <xdr:cNvSpPr txBox="1"/>
      </xdr:nvSpPr>
      <xdr:spPr>
        <a:xfrm>
          <a:off x="670560" y="496951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182245</xdr:colOff>
      <xdr:row>44</xdr:row>
      <xdr:rowOff>12700</xdr:rowOff>
    </xdr:to>
    <xdr:cxnSp macro="">
      <xdr:nvCxnSpPr>
        <xdr:cNvPr id="46" name="直線コネクタ 45"/>
        <xdr:cNvCxnSpPr/>
      </xdr:nvCxnSpPr>
      <xdr:spPr>
        <a:xfrm>
          <a:off x="708660" y="738886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8000" cy="259080"/>
    <xdr:sp macro="" textlink="">
      <xdr:nvSpPr>
        <xdr:cNvPr id="47" name="テキスト ボックス 46"/>
        <xdr:cNvSpPr txBox="1"/>
      </xdr:nvSpPr>
      <xdr:spPr>
        <a:xfrm>
          <a:off x="236220" y="725043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182245</xdr:colOff>
      <xdr:row>41</xdr:row>
      <xdr:rowOff>69850</xdr:rowOff>
    </xdr:to>
    <xdr:cxnSp macro="">
      <xdr:nvCxnSpPr>
        <xdr:cNvPr id="48" name="直線コネクタ 47"/>
        <xdr:cNvCxnSpPr/>
      </xdr:nvCxnSpPr>
      <xdr:spPr>
        <a:xfrm>
          <a:off x="708660" y="694309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508000" cy="259080"/>
    <xdr:sp macro="" textlink="">
      <xdr:nvSpPr>
        <xdr:cNvPr id="49" name="テキスト ボックス 48"/>
        <xdr:cNvSpPr txBox="1"/>
      </xdr:nvSpPr>
      <xdr:spPr>
        <a:xfrm>
          <a:off x="236220" y="68046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182245</xdr:colOff>
      <xdr:row>38</xdr:row>
      <xdr:rowOff>127000</xdr:rowOff>
    </xdr:to>
    <xdr:cxnSp macro="">
      <xdr:nvCxnSpPr>
        <xdr:cNvPr id="50" name="直線コネクタ 49"/>
        <xdr:cNvCxnSpPr/>
      </xdr:nvCxnSpPr>
      <xdr:spPr>
        <a:xfrm>
          <a:off x="708660" y="649732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508000" cy="259080"/>
    <xdr:sp macro="" textlink="">
      <xdr:nvSpPr>
        <xdr:cNvPr id="51" name="テキスト ボックス 50"/>
        <xdr:cNvSpPr txBox="1"/>
      </xdr:nvSpPr>
      <xdr:spPr>
        <a:xfrm>
          <a:off x="236220" y="635889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182245</xdr:colOff>
      <xdr:row>36</xdr:row>
      <xdr:rowOff>12700</xdr:rowOff>
    </xdr:to>
    <xdr:cxnSp macro="">
      <xdr:nvCxnSpPr>
        <xdr:cNvPr id="52" name="直線コネクタ 51"/>
        <xdr:cNvCxnSpPr/>
      </xdr:nvCxnSpPr>
      <xdr:spPr>
        <a:xfrm>
          <a:off x="708660" y="604774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508000" cy="259080"/>
    <xdr:sp macro="" textlink="">
      <xdr:nvSpPr>
        <xdr:cNvPr id="53" name="テキスト ボックス 52"/>
        <xdr:cNvSpPr txBox="1"/>
      </xdr:nvSpPr>
      <xdr:spPr>
        <a:xfrm>
          <a:off x="236220" y="590931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182245</xdr:colOff>
      <xdr:row>33</xdr:row>
      <xdr:rowOff>69850</xdr:rowOff>
    </xdr:to>
    <xdr:cxnSp macro="">
      <xdr:nvCxnSpPr>
        <xdr:cNvPr id="54" name="直線コネクタ 53"/>
        <xdr:cNvCxnSpPr/>
      </xdr:nvCxnSpPr>
      <xdr:spPr>
        <a:xfrm>
          <a:off x="708660" y="560197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508000" cy="259080"/>
    <xdr:sp macro="" textlink="">
      <xdr:nvSpPr>
        <xdr:cNvPr id="55" name="テキスト ボックス 54"/>
        <xdr:cNvSpPr txBox="1"/>
      </xdr:nvSpPr>
      <xdr:spPr>
        <a:xfrm>
          <a:off x="236220" y="546354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182245</xdr:colOff>
      <xdr:row>30</xdr:row>
      <xdr:rowOff>127000</xdr:rowOff>
    </xdr:to>
    <xdr:cxnSp macro="">
      <xdr:nvCxnSpPr>
        <xdr:cNvPr id="56" name="直線コネクタ 55"/>
        <xdr:cNvCxnSpPr/>
      </xdr:nvCxnSpPr>
      <xdr:spPr>
        <a:xfrm>
          <a:off x="708660" y="515620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8000" cy="259080"/>
    <xdr:sp macro="" textlink="">
      <xdr:nvSpPr>
        <xdr:cNvPr id="57" name="テキスト ボックス 56"/>
        <xdr:cNvSpPr txBox="1"/>
      </xdr:nvSpPr>
      <xdr:spPr>
        <a:xfrm>
          <a:off x="236220" y="501777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182245</xdr:colOff>
      <xdr:row>44</xdr:row>
      <xdr:rowOff>12700</xdr:rowOff>
    </xdr:to>
    <xdr:sp macro="" textlink="">
      <xdr:nvSpPr>
        <xdr:cNvPr id="58" name="人件費グラフ枠"/>
        <xdr:cNvSpPr/>
      </xdr:nvSpPr>
      <xdr:spPr>
        <a:xfrm>
          <a:off x="708660" y="5156200"/>
          <a:ext cx="4211955"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35</xdr:row>
      <xdr:rowOff>10160</xdr:rowOff>
    </xdr:from>
    <xdr:to xmlns:xdr="http://schemas.openxmlformats.org/drawingml/2006/spreadsheetDrawing">
      <xdr:col>24</xdr:col>
      <xdr:colOff>25400</xdr:colOff>
      <xdr:row>41</xdr:row>
      <xdr:rowOff>64770</xdr:rowOff>
    </xdr:to>
    <xdr:cxnSp macro="">
      <xdr:nvCxnSpPr>
        <xdr:cNvPr id="59" name="直線コネクタ 58"/>
        <xdr:cNvCxnSpPr/>
      </xdr:nvCxnSpPr>
      <xdr:spPr>
        <a:xfrm flipV="1">
          <a:off x="4399280" y="5877560"/>
          <a:ext cx="0" cy="10604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41</xdr:row>
      <xdr:rowOff>37465</xdr:rowOff>
    </xdr:from>
    <xdr:ext cx="762000" cy="259080"/>
    <xdr:sp macro="" textlink="">
      <xdr:nvSpPr>
        <xdr:cNvPr id="60" name="人件費最小値テキスト"/>
        <xdr:cNvSpPr txBox="1"/>
      </xdr:nvSpPr>
      <xdr:spPr>
        <a:xfrm>
          <a:off x="4488180" y="69107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41</xdr:row>
      <xdr:rowOff>64770</xdr:rowOff>
    </xdr:from>
    <xdr:to xmlns:xdr="http://schemas.openxmlformats.org/drawingml/2006/spreadsheetDrawing">
      <xdr:col>24</xdr:col>
      <xdr:colOff>114300</xdr:colOff>
      <xdr:row>41</xdr:row>
      <xdr:rowOff>64770</xdr:rowOff>
    </xdr:to>
    <xdr:cxnSp macro="">
      <xdr:nvCxnSpPr>
        <xdr:cNvPr id="61" name="直線コネクタ 60"/>
        <xdr:cNvCxnSpPr/>
      </xdr:nvCxnSpPr>
      <xdr:spPr>
        <a:xfrm>
          <a:off x="4328160" y="693801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96520</xdr:rowOff>
    </xdr:from>
    <xdr:ext cx="762000" cy="259080"/>
    <xdr:sp macro="" textlink="">
      <xdr:nvSpPr>
        <xdr:cNvPr id="62" name="人件費最大値テキスト"/>
        <xdr:cNvSpPr txBox="1"/>
      </xdr:nvSpPr>
      <xdr:spPr>
        <a:xfrm>
          <a:off x="4488180" y="5628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35</xdr:row>
      <xdr:rowOff>10160</xdr:rowOff>
    </xdr:from>
    <xdr:to xmlns:xdr="http://schemas.openxmlformats.org/drawingml/2006/spreadsheetDrawing">
      <xdr:col>24</xdr:col>
      <xdr:colOff>114300</xdr:colOff>
      <xdr:row>35</xdr:row>
      <xdr:rowOff>10160</xdr:rowOff>
    </xdr:to>
    <xdr:cxnSp macro="">
      <xdr:nvCxnSpPr>
        <xdr:cNvPr id="63" name="直線コネクタ 62"/>
        <xdr:cNvCxnSpPr/>
      </xdr:nvCxnSpPr>
      <xdr:spPr>
        <a:xfrm>
          <a:off x="4328160" y="587756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182245</xdr:colOff>
      <xdr:row>37</xdr:row>
      <xdr:rowOff>133985</xdr:rowOff>
    </xdr:from>
    <xdr:to xmlns:xdr="http://schemas.openxmlformats.org/drawingml/2006/spreadsheetDrawing">
      <xdr:col>24</xdr:col>
      <xdr:colOff>25400</xdr:colOff>
      <xdr:row>38</xdr:row>
      <xdr:rowOff>122555</xdr:rowOff>
    </xdr:to>
    <xdr:cxnSp macro="">
      <xdr:nvCxnSpPr>
        <xdr:cNvPr id="64" name="直線コネクタ 63"/>
        <xdr:cNvCxnSpPr/>
      </xdr:nvCxnSpPr>
      <xdr:spPr>
        <a:xfrm>
          <a:off x="3644900" y="6336665"/>
          <a:ext cx="754380" cy="156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49530</xdr:rowOff>
    </xdr:from>
    <xdr:ext cx="762000" cy="258445"/>
    <xdr:sp macro="" textlink="">
      <xdr:nvSpPr>
        <xdr:cNvPr id="65" name="人件費平均値テキスト"/>
        <xdr:cNvSpPr txBox="1"/>
      </xdr:nvSpPr>
      <xdr:spPr>
        <a:xfrm>
          <a:off x="4488180" y="608457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33020</xdr:rowOff>
    </xdr:from>
    <xdr:to xmlns:xdr="http://schemas.openxmlformats.org/drawingml/2006/spreadsheetDrawing">
      <xdr:col>24</xdr:col>
      <xdr:colOff>76200</xdr:colOff>
      <xdr:row>37</xdr:row>
      <xdr:rowOff>134620</xdr:rowOff>
    </xdr:to>
    <xdr:sp macro="" textlink="">
      <xdr:nvSpPr>
        <xdr:cNvPr id="66" name="フローチャート: 判断 65"/>
        <xdr:cNvSpPr/>
      </xdr:nvSpPr>
      <xdr:spPr>
        <a:xfrm>
          <a:off x="4366260" y="623570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37</xdr:row>
      <xdr:rowOff>111125</xdr:rowOff>
    </xdr:from>
    <xdr:to xmlns:xdr="http://schemas.openxmlformats.org/drawingml/2006/spreadsheetDrawing">
      <xdr:col>19</xdr:col>
      <xdr:colOff>182245</xdr:colOff>
      <xdr:row>37</xdr:row>
      <xdr:rowOff>133985</xdr:rowOff>
    </xdr:to>
    <xdr:cxnSp macro="">
      <xdr:nvCxnSpPr>
        <xdr:cNvPr id="67" name="直線コネクタ 66"/>
        <xdr:cNvCxnSpPr/>
      </xdr:nvCxnSpPr>
      <xdr:spPr>
        <a:xfrm>
          <a:off x="2832100" y="6313805"/>
          <a:ext cx="8128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153670</xdr:rowOff>
    </xdr:from>
    <xdr:to xmlns:xdr="http://schemas.openxmlformats.org/drawingml/2006/spreadsheetDrawing">
      <xdr:col>20</xdr:col>
      <xdr:colOff>38100</xdr:colOff>
      <xdr:row>37</xdr:row>
      <xdr:rowOff>84455</xdr:rowOff>
    </xdr:to>
    <xdr:sp macro="" textlink="">
      <xdr:nvSpPr>
        <xdr:cNvPr id="68" name="フローチャート: 判断 67"/>
        <xdr:cNvSpPr/>
      </xdr:nvSpPr>
      <xdr:spPr>
        <a:xfrm>
          <a:off x="3599180" y="6188710"/>
          <a:ext cx="8382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93980</xdr:rowOff>
    </xdr:from>
    <xdr:ext cx="736600" cy="259080"/>
    <xdr:sp macro="" textlink="">
      <xdr:nvSpPr>
        <xdr:cNvPr id="69" name="テキスト ボックス 68"/>
        <xdr:cNvSpPr txBox="1"/>
      </xdr:nvSpPr>
      <xdr:spPr>
        <a:xfrm>
          <a:off x="3286760" y="59613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37</xdr:row>
      <xdr:rowOff>69850</xdr:rowOff>
    </xdr:from>
    <xdr:to xmlns:xdr="http://schemas.openxmlformats.org/drawingml/2006/spreadsheetDrawing">
      <xdr:col>15</xdr:col>
      <xdr:colOff>98425</xdr:colOff>
      <xdr:row>37</xdr:row>
      <xdr:rowOff>111125</xdr:rowOff>
    </xdr:to>
    <xdr:cxnSp macro="">
      <xdr:nvCxnSpPr>
        <xdr:cNvPr id="70" name="直線コネクタ 69"/>
        <xdr:cNvCxnSpPr/>
      </xdr:nvCxnSpPr>
      <xdr:spPr>
        <a:xfrm>
          <a:off x="2014220" y="6272530"/>
          <a:ext cx="81788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153670</xdr:rowOff>
    </xdr:from>
    <xdr:to xmlns:xdr="http://schemas.openxmlformats.org/drawingml/2006/spreadsheetDrawing">
      <xdr:col>15</xdr:col>
      <xdr:colOff>149225</xdr:colOff>
      <xdr:row>37</xdr:row>
      <xdr:rowOff>84455</xdr:rowOff>
    </xdr:to>
    <xdr:sp macro="" textlink="">
      <xdr:nvSpPr>
        <xdr:cNvPr id="71" name="フローチャート: 判断 70"/>
        <xdr:cNvSpPr/>
      </xdr:nvSpPr>
      <xdr:spPr>
        <a:xfrm>
          <a:off x="2781300" y="618871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35</xdr:row>
      <xdr:rowOff>93980</xdr:rowOff>
    </xdr:from>
    <xdr:ext cx="758825" cy="259080"/>
    <xdr:sp macro="" textlink="">
      <xdr:nvSpPr>
        <xdr:cNvPr id="72" name="テキスト ボックス 71"/>
        <xdr:cNvSpPr txBox="1"/>
      </xdr:nvSpPr>
      <xdr:spPr>
        <a:xfrm>
          <a:off x="2486660" y="596138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37</xdr:row>
      <xdr:rowOff>69850</xdr:rowOff>
    </xdr:from>
    <xdr:to xmlns:xdr="http://schemas.openxmlformats.org/drawingml/2006/spreadsheetDrawing">
      <xdr:col>11</xdr:col>
      <xdr:colOff>9525</xdr:colOff>
      <xdr:row>37</xdr:row>
      <xdr:rowOff>161290</xdr:rowOff>
    </xdr:to>
    <xdr:cxnSp macro="">
      <xdr:nvCxnSpPr>
        <xdr:cNvPr id="73" name="直線コネクタ 72"/>
        <xdr:cNvCxnSpPr/>
      </xdr:nvCxnSpPr>
      <xdr:spPr>
        <a:xfrm flipV="1">
          <a:off x="1214120" y="6272530"/>
          <a:ext cx="8001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121920</xdr:rowOff>
    </xdr:from>
    <xdr:to xmlns:xdr="http://schemas.openxmlformats.org/drawingml/2006/spreadsheetDrawing">
      <xdr:col>11</xdr:col>
      <xdr:colOff>60325</xdr:colOff>
      <xdr:row>37</xdr:row>
      <xdr:rowOff>52070</xdr:rowOff>
    </xdr:to>
    <xdr:sp macro="" textlink="">
      <xdr:nvSpPr>
        <xdr:cNvPr id="74" name="フローチャート: 判断 73"/>
        <xdr:cNvSpPr/>
      </xdr:nvSpPr>
      <xdr:spPr>
        <a:xfrm>
          <a:off x="1981200" y="615696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35</xdr:row>
      <xdr:rowOff>62230</xdr:rowOff>
    </xdr:from>
    <xdr:ext cx="758825" cy="259080"/>
    <xdr:sp macro="" textlink="">
      <xdr:nvSpPr>
        <xdr:cNvPr id="75" name="テキスト ボックス 74"/>
        <xdr:cNvSpPr txBox="1"/>
      </xdr:nvSpPr>
      <xdr:spPr>
        <a:xfrm>
          <a:off x="1668780" y="592963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19050</xdr:rowOff>
    </xdr:from>
    <xdr:to xmlns:xdr="http://schemas.openxmlformats.org/drawingml/2006/spreadsheetDrawing">
      <xdr:col>6</xdr:col>
      <xdr:colOff>171450</xdr:colOff>
      <xdr:row>37</xdr:row>
      <xdr:rowOff>120650</xdr:rowOff>
    </xdr:to>
    <xdr:sp macro="" textlink="">
      <xdr:nvSpPr>
        <xdr:cNvPr id="76" name="フローチャート: 判断 75"/>
        <xdr:cNvSpPr/>
      </xdr:nvSpPr>
      <xdr:spPr>
        <a:xfrm>
          <a:off x="1163320" y="622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130810</xdr:rowOff>
    </xdr:from>
    <xdr:ext cx="758825" cy="259080"/>
    <xdr:sp macro="" textlink="">
      <xdr:nvSpPr>
        <xdr:cNvPr id="77" name="テキスト ボックス 76"/>
        <xdr:cNvSpPr txBox="1"/>
      </xdr:nvSpPr>
      <xdr:spPr>
        <a:xfrm>
          <a:off x="868680" y="599821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58825" cy="255905"/>
    <xdr:sp macro="" textlink="">
      <xdr:nvSpPr>
        <xdr:cNvPr id="78" name="テキスト ボックス 77"/>
        <xdr:cNvSpPr txBox="1"/>
      </xdr:nvSpPr>
      <xdr:spPr>
        <a:xfrm>
          <a:off x="4201160" y="738632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58825" cy="255905"/>
    <xdr:sp macro="" textlink="">
      <xdr:nvSpPr>
        <xdr:cNvPr id="79" name="テキスト ボックス 78"/>
        <xdr:cNvSpPr txBox="1"/>
      </xdr:nvSpPr>
      <xdr:spPr>
        <a:xfrm>
          <a:off x="3451860" y="738632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58825" cy="255905"/>
    <xdr:sp macro="" textlink="">
      <xdr:nvSpPr>
        <xdr:cNvPr id="80" name="テキスト ボックス 79"/>
        <xdr:cNvSpPr txBox="1"/>
      </xdr:nvSpPr>
      <xdr:spPr>
        <a:xfrm>
          <a:off x="2633980" y="738632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182245</xdr:colOff>
      <xdr:row>44</xdr:row>
      <xdr:rowOff>10160</xdr:rowOff>
    </xdr:from>
    <xdr:ext cx="762000" cy="255905"/>
    <xdr:sp macro="" textlink="">
      <xdr:nvSpPr>
        <xdr:cNvPr id="81" name="テキスト ボックス 80"/>
        <xdr:cNvSpPr txBox="1"/>
      </xdr:nvSpPr>
      <xdr:spPr>
        <a:xfrm>
          <a:off x="1822450" y="73863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58825" cy="255905"/>
    <xdr:sp macro="" textlink="">
      <xdr:nvSpPr>
        <xdr:cNvPr id="82" name="テキスト ボックス 81"/>
        <xdr:cNvSpPr txBox="1"/>
      </xdr:nvSpPr>
      <xdr:spPr>
        <a:xfrm>
          <a:off x="1016000" y="738632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38</xdr:row>
      <xdr:rowOff>71755</xdr:rowOff>
    </xdr:from>
    <xdr:to xmlns:xdr="http://schemas.openxmlformats.org/drawingml/2006/spreadsheetDrawing">
      <xdr:col>24</xdr:col>
      <xdr:colOff>76200</xdr:colOff>
      <xdr:row>39</xdr:row>
      <xdr:rowOff>1905</xdr:rowOff>
    </xdr:to>
    <xdr:sp macro="" textlink="">
      <xdr:nvSpPr>
        <xdr:cNvPr id="83" name="楕円 82"/>
        <xdr:cNvSpPr/>
      </xdr:nvSpPr>
      <xdr:spPr>
        <a:xfrm>
          <a:off x="4366260" y="644207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38</xdr:row>
      <xdr:rowOff>43815</xdr:rowOff>
    </xdr:from>
    <xdr:ext cx="762000" cy="259080"/>
    <xdr:sp macro="" textlink="">
      <xdr:nvSpPr>
        <xdr:cNvPr id="84" name="人件費該当値テキスト"/>
        <xdr:cNvSpPr txBox="1"/>
      </xdr:nvSpPr>
      <xdr:spPr>
        <a:xfrm>
          <a:off x="4488180" y="64141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37</xdr:row>
      <xdr:rowOff>83185</xdr:rowOff>
    </xdr:from>
    <xdr:to xmlns:xdr="http://schemas.openxmlformats.org/drawingml/2006/spreadsheetDrawing">
      <xdr:col>20</xdr:col>
      <xdr:colOff>38100</xdr:colOff>
      <xdr:row>38</xdr:row>
      <xdr:rowOff>13335</xdr:rowOff>
    </xdr:to>
    <xdr:sp macro="" textlink="">
      <xdr:nvSpPr>
        <xdr:cNvPr id="85" name="楕円 84"/>
        <xdr:cNvSpPr/>
      </xdr:nvSpPr>
      <xdr:spPr>
        <a:xfrm>
          <a:off x="3599180" y="628586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167640</xdr:rowOff>
    </xdr:from>
    <xdr:ext cx="736600" cy="259080"/>
    <xdr:sp macro="" textlink="">
      <xdr:nvSpPr>
        <xdr:cNvPr id="86" name="テキスト ボックス 85"/>
        <xdr:cNvSpPr txBox="1"/>
      </xdr:nvSpPr>
      <xdr:spPr>
        <a:xfrm>
          <a:off x="3286760" y="63703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37</xdr:row>
      <xdr:rowOff>60325</xdr:rowOff>
    </xdr:from>
    <xdr:to xmlns:xdr="http://schemas.openxmlformats.org/drawingml/2006/spreadsheetDrawing">
      <xdr:col>15</xdr:col>
      <xdr:colOff>149225</xdr:colOff>
      <xdr:row>37</xdr:row>
      <xdr:rowOff>161925</xdr:rowOff>
    </xdr:to>
    <xdr:sp macro="" textlink="">
      <xdr:nvSpPr>
        <xdr:cNvPr id="87" name="楕円 86"/>
        <xdr:cNvSpPr/>
      </xdr:nvSpPr>
      <xdr:spPr>
        <a:xfrm>
          <a:off x="2781300" y="626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146685</xdr:rowOff>
    </xdr:from>
    <xdr:ext cx="758825" cy="255905"/>
    <xdr:sp macro="" textlink="">
      <xdr:nvSpPr>
        <xdr:cNvPr id="88" name="テキスト ボックス 87"/>
        <xdr:cNvSpPr txBox="1"/>
      </xdr:nvSpPr>
      <xdr:spPr>
        <a:xfrm>
          <a:off x="2486660" y="634936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37</xdr:row>
      <xdr:rowOff>19050</xdr:rowOff>
    </xdr:from>
    <xdr:to xmlns:xdr="http://schemas.openxmlformats.org/drawingml/2006/spreadsheetDrawing">
      <xdr:col>11</xdr:col>
      <xdr:colOff>60325</xdr:colOff>
      <xdr:row>37</xdr:row>
      <xdr:rowOff>120650</xdr:rowOff>
    </xdr:to>
    <xdr:sp macro="" textlink="">
      <xdr:nvSpPr>
        <xdr:cNvPr id="89" name="楕円 88"/>
        <xdr:cNvSpPr/>
      </xdr:nvSpPr>
      <xdr:spPr>
        <a:xfrm>
          <a:off x="1981200" y="622173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105410</xdr:rowOff>
    </xdr:from>
    <xdr:ext cx="758825" cy="258445"/>
    <xdr:sp macro="" textlink="">
      <xdr:nvSpPr>
        <xdr:cNvPr id="90" name="テキスト ボックス 89"/>
        <xdr:cNvSpPr txBox="1"/>
      </xdr:nvSpPr>
      <xdr:spPr>
        <a:xfrm>
          <a:off x="1668780" y="6308090"/>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110490</xdr:rowOff>
    </xdr:from>
    <xdr:to xmlns:xdr="http://schemas.openxmlformats.org/drawingml/2006/spreadsheetDrawing">
      <xdr:col>6</xdr:col>
      <xdr:colOff>171450</xdr:colOff>
      <xdr:row>38</xdr:row>
      <xdr:rowOff>40640</xdr:rowOff>
    </xdr:to>
    <xdr:sp macro="" textlink="">
      <xdr:nvSpPr>
        <xdr:cNvPr id="91" name="楕円 90"/>
        <xdr:cNvSpPr/>
      </xdr:nvSpPr>
      <xdr:spPr>
        <a:xfrm>
          <a:off x="1163320" y="63131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38</xdr:row>
      <xdr:rowOff>25400</xdr:rowOff>
    </xdr:from>
    <xdr:ext cx="758825" cy="259080"/>
    <xdr:sp macro="" textlink="">
      <xdr:nvSpPr>
        <xdr:cNvPr id="92" name="テキスト ボックス 91"/>
        <xdr:cNvSpPr txBox="1"/>
      </xdr:nvSpPr>
      <xdr:spPr>
        <a:xfrm>
          <a:off x="868680" y="639572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1343640" y="1243330"/>
          <a:ext cx="42138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5570200" y="13068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5570200" y="14935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7117060" y="130683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7117060" y="149352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18587720" y="13068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18587720" y="14935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1343640" y="1803400"/>
          <a:ext cx="421386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182245</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5855315" y="1803400"/>
          <a:ext cx="486854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5915640" y="1803400"/>
          <a:ext cx="34721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5953740" y="2113280"/>
          <a:ext cx="4635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物件費に係る経常収支比率は、令和６年度は物価高騰の影響で増となり前年度から１．３ポイント悪化し、依然類似団体平均を上回る状況にある。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今後においても、事務経費やランニングコストなど歳出の抑制を図り、比率低下に努める。</a:t>
          </a:r>
          <a:endParaRPr lang="ja-JP" altLang="ja-JP" sz="1300">
            <a:effectLst/>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8450" cy="222250"/>
    <xdr:sp macro="" textlink="">
      <xdr:nvSpPr>
        <xdr:cNvPr id="104" name="テキスト ボックス 103"/>
        <xdr:cNvSpPr txBox="1"/>
      </xdr:nvSpPr>
      <xdr:spPr>
        <a:xfrm>
          <a:off x="11305540" y="1616710"/>
          <a:ext cx="29845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1343640" y="403606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4825" cy="259080"/>
    <xdr:sp macro="" textlink="">
      <xdr:nvSpPr>
        <xdr:cNvPr id="106" name="テキスト ボックス 105"/>
        <xdr:cNvSpPr txBox="1"/>
      </xdr:nvSpPr>
      <xdr:spPr>
        <a:xfrm>
          <a:off x="10888980" y="389763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69850</xdr:rowOff>
    </xdr:from>
    <xdr:to xmlns:xdr="http://schemas.openxmlformats.org/drawingml/2006/spreadsheetDrawing">
      <xdr:col>85</xdr:col>
      <xdr:colOff>66675</xdr:colOff>
      <xdr:row>21</xdr:row>
      <xdr:rowOff>69850</xdr:rowOff>
    </xdr:to>
    <xdr:cxnSp macro="">
      <xdr:nvCxnSpPr>
        <xdr:cNvPr id="107" name="直線コネクタ 106"/>
        <xdr:cNvCxnSpPr/>
      </xdr:nvCxnSpPr>
      <xdr:spPr>
        <a:xfrm>
          <a:off x="11343640" y="359029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20</xdr:row>
      <xdr:rowOff>99060</xdr:rowOff>
    </xdr:from>
    <xdr:ext cx="504825" cy="259080"/>
    <xdr:sp macro="" textlink="">
      <xdr:nvSpPr>
        <xdr:cNvPr id="108" name="テキスト ボックス 107"/>
        <xdr:cNvSpPr txBox="1"/>
      </xdr:nvSpPr>
      <xdr:spPr>
        <a:xfrm>
          <a:off x="10888980" y="34518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18</xdr:row>
      <xdr:rowOff>127000</xdr:rowOff>
    </xdr:from>
    <xdr:to xmlns:xdr="http://schemas.openxmlformats.org/drawingml/2006/spreadsheetDrawing">
      <xdr:col>85</xdr:col>
      <xdr:colOff>66675</xdr:colOff>
      <xdr:row>18</xdr:row>
      <xdr:rowOff>127000</xdr:rowOff>
    </xdr:to>
    <xdr:cxnSp macro="">
      <xdr:nvCxnSpPr>
        <xdr:cNvPr id="109" name="直線コネクタ 108"/>
        <xdr:cNvCxnSpPr/>
      </xdr:nvCxnSpPr>
      <xdr:spPr>
        <a:xfrm>
          <a:off x="11343640" y="314452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17</xdr:row>
      <xdr:rowOff>156210</xdr:rowOff>
    </xdr:from>
    <xdr:ext cx="504825" cy="259080"/>
    <xdr:sp macro="" textlink="">
      <xdr:nvSpPr>
        <xdr:cNvPr id="110" name="テキスト ボックス 109"/>
        <xdr:cNvSpPr txBox="1"/>
      </xdr:nvSpPr>
      <xdr:spPr>
        <a:xfrm>
          <a:off x="10888980" y="300609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16</xdr:row>
      <xdr:rowOff>12700</xdr:rowOff>
    </xdr:from>
    <xdr:to xmlns:xdr="http://schemas.openxmlformats.org/drawingml/2006/spreadsheetDrawing">
      <xdr:col>85</xdr:col>
      <xdr:colOff>66675</xdr:colOff>
      <xdr:row>16</xdr:row>
      <xdr:rowOff>12700</xdr:rowOff>
    </xdr:to>
    <xdr:cxnSp macro="">
      <xdr:nvCxnSpPr>
        <xdr:cNvPr id="111" name="直線コネクタ 110"/>
        <xdr:cNvCxnSpPr/>
      </xdr:nvCxnSpPr>
      <xdr:spPr>
        <a:xfrm>
          <a:off x="11343640" y="269494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15</xdr:row>
      <xdr:rowOff>41910</xdr:rowOff>
    </xdr:from>
    <xdr:ext cx="504825" cy="259080"/>
    <xdr:sp macro="" textlink="">
      <xdr:nvSpPr>
        <xdr:cNvPr id="112" name="テキスト ボックス 111"/>
        <xdr:cNvSpPr txBox="1"/>
      </xdr:nvSpPr>
      <xdr:spPr>
        <a:xfrm>
          <a:off x="10888980" y="255651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13</xdr:row>
      <xdr:rowOff>69850</xdr:rowOff>
    </xdr:from>
    <xdr:to xmlns:xdr="http://schemas.openxmlformats.org/drawingml/2006/spreadsheetDrawing">
      <xdr:col>85</xdr:col>
      <xdr:colOff>66675</xdr:colOff>
      <xdr:row>13</xdr:row>
      <xdr:rowOff>69850</xdr:rowOff>
    </xdr:to>
    <xdr:cxnSp macro="">
      <xdr:nvCxnSpPr>
        <xdr:cNvPr id="113" name="直線コネクタ 112"/>
        <xdr:cNvCxnSpPr/>
      </xdr:nvCxnSpPr>
      <xdr:spPr>
        <a:xfrm>
          <a:off x="11343640" y="22491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99060</xdr:rowOff>
    </xdr:from>
    <xdr:ext cx="504825" cy="259080"/>
    <xdr:sp macro="" textlink="">
      <xdr:nvSpPr>
        <xdr:cNvPr id="114" name="テキスト ボックス 113"/>
        <xdr:cNvSpPr txBox="1"/>
      </xdr:nvSpPr>
      <xdr:spPr>
        <a:xfrm>
          <a:off x="10888980" y="211074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5" name="直線コネクタ 114"/>
        <xdr:cNvCxnSpPr/>
      </xdr:nvCxnSpPr>
      <xdr:spPr>
        <a:xfrm>
          <a:off x="11343640" y="18034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4825" cy="259080"/>
    <xdr:sp macro="" textlink="">
      <xdr:nvSpPr>
        <xdr:cNvPr id="116" name="テキスト ボックス 115"/>
        <xdr:cNvSpPr txBox="1"/>
      </xdr:nvSpPr>
      <xdr:spPr>
        <a:xfrm>
          <a:off x="10888980" y="166497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7" name="物件費グラフ枠"/>
        <xdr:cNvSpPr/>
      </xdr:nvSpPr>
      <xdr:spPr>
        <a:xfrm>
          <a:off x="11343640" y="1803400"/>
          <a:ext cx="421386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12</xdr:row>
      <xdr:rowOff>140970</xdr:rowOff>
    </xdr:from>
    <xdr:to xmlns:xdr="http://schemas.openxmlformats.org/drawingml/2006/spreadsheetDrawing">
      <xdr:col>82</xdr:col>
      <xdr:colOff>107950</xdr:colOff>
      <xdr:row>21</xdr:row>
      <xdr:rowOff>33020</xdr:rowOff>
    </xdr:to>
    <xdr:cxnSp macro="">
      <xdr:nvCxnSpPr>
        <xdr:cNvPr id="118" name="直線コネクタ 117"/>
        <xdr:cNvCxnSpPr/>
      </xdr:nvCxnSpPr>
      <xdr:spPr>
        <a:xfrm flipV="1">
          <a:off x="15052040" y="2152650"/>
          <a:ext cx="0" cy="1400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182245</xdr:colOff>
      <xdr:row>21</xdr:row>
      <xdr:rowOff>5080</xdr:rowOff>
    </xdr:from>
    <xdr:ext cx="762000" cy="259080"/>
    <xdr:sp macro="" textlink="">
      <xdr:nvSpPr>
        <xdr:cNvPr id="119" name="物件費最小値テキスト"/>
        <xdr:cNvSpPr txBox="1"/>
      </xdr:nvSpPr>
      <xdr:spPr>
        <a:xfrm>
          <a:off x="15126335" y="3525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33020</xdr:rowOff>
    </xdr:from>
    <xdr:to xmlns:xdr="http://schemas.openxmlformats.org/drawingml/2006/spreadsheetDrawing">
      <xdr:col>82</xdr:col>
      <xdr:colOff>182245</xdr:colOff>
      <xdr:row>21</xdr:row>
      <xdr:rowOff>33020</xdr:rowOff>
    </xdr:to>
    <xdr:cxnSp macro="">
      <xdr:nvCxnSpPr>
        <xdr:cNvPr id="120" name="直線コネクタ 119"/>
        <xdr:cNvCxnSpPr/>
      </xdr:nvCxnSpPr>
      <xdr:spPr>
        <a:xfrm>
          <a:off x="14963140" y="3553460"/>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182245</xdr:colOff>
      <xdr:row>11</xdr:row>
      <xdr:rowOff>55880</xdr:rowOff>
    </xdr:from>
    <xdr:ext cx="762000" cy="259080"/>
    <xdr:sp macro="" textlink="">
      <xdr:nvSpPr>
        <xdr:cNvPr id="121" name="物件費最大値テキスト"/>
        <xdr:cNvSpPr txBox="1"/>
      </xdr:nvSpPr>
      <xdr:spPr>
        <a:xfrm>
          <a:off x="15126335" y="1899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12</xdr:row>
      <xdr:rowOff>140970</xdr:rowOff>
    </xdr:from>
    <xdr:to xmlns:xdr="http://schemas.openxmlformats.org/drawingml/2006/spreadsheetDrawing">
      <xdr:col>82</xdr:col>
      <xdr:colOff>182245</xdr:colOff>
      <xdr:row>12</xdr:row>
      <xdr:rowOff>140970</xdr:rowOff>
    </xdr:to>
    <xdr:cxnSp macro="">
      <xdr:nvCxnSpPr>
        <xdr:cNvPr id="122" name="直線コネクタ 121"/>
        <xdr:cNvCxnSpPr/>
      </xdr:nvCxnSpPr>
      <xdr:spPr>
        <a:xfrm>
          <a:off x="14963140" y="2152650"/>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16</xdr:row>
      <xdr:rowOff>3810</xdr:rowOff>
    </xdr:from>
    <xdr:to xmlns:xdr="http://schemas.openxmlformats.org/drawingml/2006/spreadsheetDrawing">
      <xdr:col>82</xdr:col>
      <xdr:colOff>107950</xdr:colOff>
      <xdr:row>16</xdr:row>
      <xdr:rowOff>122555</xdr:rowOff>
    </xdr:to>
    <xdr:cxnSp macro="">
      <xdr:nvCxnSpPr>
        <xdr:cNvPr id="123" name="直線コネクタ 122"/>
        <xdr:cNvCxnSpPr/>
      </xdr:nvCxnSpPr>
      <xdr:spPr>
        <a:xfrm>
          <a:off x="14284960" y="2686050"/>
          <a:ext cx="76708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182245</xdr:colOff>
      <xdr:row>14</xdr:row>
      <xdr:rowOff>49530</xdr:rowOff>
    </xdr:from>
    <xdr:ext cx="762000" cy="258445"/>
    <xdr:sp macro="" textlink="">
      <xdr:nvSpPr>
        <xdr:cNvPr id="124" name="物件費平均値テキスト"/>
        <xdr:cNvSpPr txBox="1"/>
      </xdr:nvSpPr>
      <xdr:spPr>
        <a:xfrm>
          <a:off x="15126335" y="239649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33020</xdr:rowOff>
    </xdr:from>
    <xdr:to xmlns:xdr="http://schemas.openxmlformats.org/drawingml/2006/spreadsheetDrawing">
      <xdr:col>82</xdr:col>
      <xdr:colOff>158750</xdr:colOff>
      <xdr:row>15</xdr:row>
      <xdr:rowOff>134620</xdr:rowOff>
    </xdr:to>
    <xdr:sp macro="" textlink="">
      <xdr:nvSpPr>
        <xdr:cNvPr id="125" name="フローチャート: 判断 124"/>
        <xdr:cNvSpPr/>
      </xdr:nvSpPr>
      <xdr:spPr>
        <a:xfrm>
          <a:off x="15001240" y="254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15</xdr:row>
      <xdr:rowOff>129540</xdr:rowOff>
    </xdr:from>
    <xdr:to xmlns:xdr="http://schemas.openxmlformats.org/drawingml/2006/spreadsheetDrawing">
      <xdr:col>78</xdr:col>
      <xdr:colOff>69850</xdr:colOff>
      <xdr:row>16</xdr:row>
      <xdr:rowOff>3810</xdr:rowOff>
    </xdr:to>
    <xdr:cxnSp macro="">
      <xdr:nvCxnSpPr>
        <xdr:cNvPr id="126" name="直線コネクタ 125"/>
        <xdr:cNvCxnSpPr/>
      </xdr:nvCxnSpPr>
      <xdr:spPr>
        <a:xfrm>
          <a:off x="13484860" y="2644140"/>
          <a:ext cx="8001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15</xdr:row>
      <xdr:rowOff>23495</xdr:rowOff>
    </xdr:from>
    <xdr:to xmlns:xdr="http://schemas.openxmlformats.org/drawingml/2006/spreadsheetDrawing">
      <xdr:col>78</xdr:col>
      <xdr:colOff>120650</xdr:colOff>
      <xdr:row>15</xdr:row>
      <xdr:rowOff>125095</xdr:rowOff>
    </xdr:to>
    <xdr:sp macro="" textlink="">
      <xdr:nvSpPr>
        <xdr:cNvPr id="127" name="フローチャート: 判断 126"/>
        <xdr:cNvSpPr/>
      </xdr:nvSpPr>
      <xdr:spPr>
        <a:xfrm>
          <a:off x="14234160" y="253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13</xdr:row>
      <xdr:rowOff>135255</xdr:rowOff>
    </xdr:from>
    <xdr:ext cx="733425" cy="259080"/>
    <xdr:sp macro="" textlink="">
      <xdr:nvSpPr>
        <xdr:cNvPr id="128" name="テキスト ボックス 127"/>
        <xdr:cNvSpPr txBox="1"/>
      </xdr:nvSpPr>
      <xdr:spPr>
        <a:xfrm>
          <a:off x="13939520" y="2314575"/>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15</xdr:row>
      <xdr:rowOff>46990</xdr:rowOff>
    </xdr:from>
    <xdr:to xmlns:xdr="http://schemas.openxmlformats.org/drawingml/2006/spreadsheetDrawing">
      <xdr:col>73</xdr:col>
      <xdr:colOff>180975</xdr:colOff>
      <xdr:row>15</xdr:row>
      <xdr:rowOff>129540</xdr:rowOff>
    </xdr:to>
    <xdr:cxnSp macro="">
      <xdr:nvCxnSpPr>
        <xdr:cNvPr id="129" name="直線コネクタ 128"/>
        <xdr:cNvCxnSpPr/>
      </xdr:nvCxnSpPr>
      <xdr:spPr>
        <a:xfrm>
          <a:off x="12666980" y="2561590"/>
          <a:ext cx="81788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14</xdr:row>
      <xdr:rowOff>167640</xdr:rowOff>
    </xdr:from>
    <xdr:to xmlns:xdr="http://schemas.openxmlformats.org/drawingml/2006/spreadsheetDrawing">
      <xdr:col>74</xdr:col>
      <xdr:colOff>31750</xdr:colOff>
      <xdr:row>15</xdr:row>
      <xdr:rowOff>97790</xdr:rowOff>
    </xdr:to>
    <xdr:sp macro="" textlink="">
      <xdr:nvSpPr>
        <xdr:cNvPr id="130" name="フローチャート: 判断 129"/>
        <xdr:cNvSpPr/>
      </xdr:nvSpPr>
      <xdr:spPr>
        <a:xfrm>
          <a:off x="13434060" y="251460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13</xdr:row>
      <xdr:rowOff>107950</xdr:rowOff>
    </xdr:from>
    <xdr:ext cx="762000" cy="255905"/>
    <xdr:sp macro="" textlink="">
      <xdr:nvSpPr>
        <xdr:cNvPr id="131" name="テキスト ボックス 130"/>
        <xdr:cNvSpPr txBox="1"/>
      </xdr:nvSpPr>
      <xdr:spPr>
        <a:xfrm>
          <a:off x="13121640" y="22872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15</xdr:row>
      <xdr:rowOff>46990</xdr:rowOff>
    </xdr:from>
    <xdr:to xmlns:xdr="http://schemas.openxmlformats.org/drawingml/2006/spreadsheetDrawing">
      <xdr:col>69</xdr:col>
      <xdr:colOff>92075</xdr:colOff>
      <xdr:row>15</xdr:row>
      <xdr:rowOff>156845</xdr:rowOff>
    </xdr:to>
    <xdr:cxnSp macro="">
      <xdr:nvCxnSpPr>
        <xdr:cNvPr id="132" name="直線コネクタ 131"/>
        <xdr:cNvCxnSpPr/>
      </xdr:nvCxnSpPr>
      <xdr:spPr>
        <a:xfrm flipV="1">
          <a:off x="11849100" y="2561590"/>
          <a:ext cx="81788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14</xdr:row>
      <xdr:rowOff>57785</xdr:rowOff>
    </xdr:from>
    <xdr:to xmlns:xdr="http://schemas.openxmlformats.org/drawingml/2006/spreadsheetDrawing">
      <xdr:col>69</xdr:col>
      <xdr:colOff>142875</xdr:colOff>
      <xdr:row>14</xdr:row>
      <xdr:rowOff>159385</xdr:rowOff>
    </xdr:to>
    <xdr:sp macro="" textlink="">
      <xdr:nvSpPr>
        <xdr:cNvPr id="133" name="フローチャート: 判断 132"/>
        <xdr:cNvSpPr/>
      </xdr:nvSpPr>
      <xdr:spPr>
        <a:xfrm>
          <a:off x="12616180" y="240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12</xdr:row>
      <xdr:rowOff>167640</xdr:rowOff>
    </xdr:from>
    <xdr:ext cx="762000" cy="259080"/>
    <xdr:sp macro="" textlink="">
      <xdr:nvSpPr>
        <xdr:cNvPr id="134" name="テキスト ボックス 133"/>
        <xdr:cNvSpPr txBox="1"/>
      </xdr:nvSpPr>
      <xdr:spPr>
        <a:xfrm>
          <a:off x="12321540" y="2179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14</xdr:row>
      <xdr:rowOff>67310</xdr:rowOff>
    </xdr:from>
    <xdr:to xmlns:xdr="http://schemas.openxmlformats.org/drawingml/2006/spreadsheetDrawing">
      <xdr:col>65</xdr:col>
      <xdr:colOff>53975</xdr:colOff>
      <xdr:row>14</xdr:row>
      <xdr:rowOff>167640</xdr:rowOff>
    </xdr:to>
    <xdr:sp macro="" textlink="">
      <xdr:nvSpPr>
        <xdr:cNvPr id="135" name="フローチャート: 判断 134"/>
        <xdr:cNvSpPr/>
      </xdr:nvSpPr>
      <xdr:spPr>
        <a:xfrm>
          <a:off x="11816080" y="2414270"/>
          <a:ext cx="838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13</xdr:row>
      <xdr:rowOff>7620</xdr:rowOff>
    </xdr:from>
    <xdr:ext cx="762000" cy="259080"/>
    <xdr:sp macro="" textlink="">
      <xdr:nvSpPr>
        <xdr:cNvPr id="136" name="テキスト ボックス 135"/>
        <xdr:cNvSpPr txBox="1"/>
      </xdr:nvSpPr>
      <xdr:spPr>
        <a:xfrm>
          <a:off x="11503660" y="21869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5905"/>
    <xdr:sp macro="" textlink="">
      <xdr:nvSpPr>
        <xdr:cNvPr id="137" name="テキスト ボックス 136"/>
        <xdr:cNvSpPr txBox="1"/>
      </xdr:nvSpPr>
      <xdr:spPr>
        <a:xfrm>
          <a:off x="14853920" y="40335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62000" cy="255905"/>
    <xdr:sp macro="" textlink="">
      <xdr:nvSpPr>
        <xdr:cNvPr id="138" name="テキスト ボックス 137"/>
        <xdr:cNvSpPr txBox="1"/>
      </xdr:nvSpPr>
      <xdr:spPr>
        <a:xfrm>
          <a:off x="14086840" y="40335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2000" cy="255905"/>
    <xdr:sp macro="" textlink="">
      <xdr:nvSpPr>
        <xdr:cNvPr id="139" name="テキスト ボックス 138"/>
        <xdr:cNvSpPr txBox="1"/>
      </xdr:nvSpPr>
      <xdr:spPr>
        <a:xfrm>
          <a:off x="13286740" y="40335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5905"/>
    <xdr:sp macro="" textlink="">
      <xdr:nvSpPr>
        <xdr:cNvPr id="140" name="テキスト ボックス 139"/>
        <xdr:cNvSpPr txBox="1"/>
      </xdr:nvSpPr>
      <xdr:spPr>
        <a:xfrm>
          <a:off x="12468860" y="40335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182245</xdr:colOff>
      <xdr:row>24</xdr:row>
      <xdr:rowOff>10160</xdr:rowOff>
    </xdr:from>
    <xdr:ext cx="762000" cy="255905"/>
    <xdr:sp macro="" textlink="">
      <xdr:nvSpPr>
        <xdr:cNvPr id="141" name="テキスト ボックス 140"/>
        <xdr:cNvSpPr txBox="1"/>
      </xdr:nvSpPr>
      <xdr:spPr>
        <a:xfrm>
          <a:off x="11663680" y="40335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71755</xdr:rowOff>
    </xdr:from>
    <xdr:to xmlns:xdr="http://schemas.openxmlformats.org/drawingml/2006/spreadsheetDrawing">
      <xdr:col>82</xdr:col>
      <xdr:colOff>158750</xdr:colOff>
      <xdr:row>17</xdr:row>
      <xdr:rowOff>1905</xdr:rowOff>
    </xdr:to>
    <xdr:sp macro="" textlink="">
      <xdr:nvSpPr>
        <xdr:cNvPr id="142" name="楕円 141"/>
        <xdr:cNvSpPr/>
      </xdr:nvSpPr>
      <xdr:spPr>
        <a:xfrm>
          <a:off x="15001240" y="27539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182245</xdr:colOff>
      <xdr:row>16</xdr:row>
      <xdr:rowOff>43815</xdr:rowOff>
    </xdr:from>
    <xdr:ext cx="762000" cy="259080"/>
    <xdr:sp macro="" textlink="">
      <xdr:nvSpPr>
        <xdr:cNvPr id="143" name="物件費該当値テキスト"/>
        <xdr:cNvSpPr txBox="1"/>
      </xdr:nvSpPr>
      <xdr:spPr>
        <a:xfrm>
          <a:off x="15126335" y="27260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15</xdr:row>
      <xdr:rowOff>124460</xdr:rowOff>
    </xdr:from>
    <xdr:to xmlns:xdr="http://schemas.openxmlformats.org/drawingml/2006/spreadsheetDrawing">
      <xdr:col>78</xdr:col>
      <xdr:colOff>120650</xdr:colOff>
      <xdr:row>16</xdr:row>
      <xdr:rowOff>54610</xdr:rowOff>
    </xdr:to>
    <xdr:sp macro="" textlink="">
      <xdr:nvSpPr>
        <xdr:cNvPr id="144" name="楕円 143"/>
        <xdr:cNvSpPr/>
      </xdr:nvSpPr>
      <xdr:spPr>
        <a:xfrm>
          <a:off x="14234160" y="2639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16</xdr:row>
      <xdr:rowOff>39370</xdr:rowOff>
    </xdr:from>
    <xdr:ext cx="733425" cy="259080"/>
    <xdr:sp macro="" textlink="">
      <xdr:nvSpPr>
        <xdr:cNvPr id="145" name="テキスト ボックス 144"/>
        <xdr:cNvSpPr txBox="1"/>
      </xdr:nvSpPr>
      <xdr:spPr>
        <a:xfrm>
          <a:off x="13939520" y="272161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15</xdr:row>
      <xdr:rowOff>78740</xdr:rowOff>
    </xdr:from>
    <xdr:to xmlns:xdr="http://schemas.openxmlformats.org/drawingml/2006/spreadsheetDrawing">
      <xdr:col>74</xdr:col>
      <xdr:colOff>31750</xdr:colOff>
      <xdr:row>16</xdr:row>
      <xdr:rowOff>8890</xdr:rowOff>
    </xdr:to>
    <xdr:sp macro="" textlink="">
      <xdr:nvSpPr>
        <xdr:cNvPr id="146" name="楕円 145"/>
        <xdr:cNvSpPr/>
      </xdr:nvSpPr>
      <xdr:spPr>
        <a:xfrm>
          <a:off x="13434060" y="259334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15</xdr:row>
      <xdr:rowOff>165100</xdr:rowOff>
    </xdr:from>
    <xdr:ext cx="762000" cy="255905"/>
    <xdr:sp macro="" textlink="">
      <xdr:nvSpPr>
        <xdr:cNvPr id="147" name="テキスト ボックス 146"/>
        <xdr:cNvSpPr txBox="1"/>
      </xdr:nvSpPr>
      <xdr:spPr>
        <a:xfrm>
          <a:off x="13121640" y="26797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14</xdr:row>
      <xdr:rowOff>167640</xdr:rowOff>
    </xdr:from>
    <xdr:to xmlns:xdr="http://schemas.openxmlformats.org/drawingml/2006/spreadsheetDrawing">
      <xdr:col>69</xdr:col>
      <xdr:colOff>142875</xdr:colOff>
      <xdr:row>15</xdr:row>
      <xdr:rowOff>97790</xdr:rowOff>
    </xdr:to>
    <xdr:sp macro="" textlink="">
      <xdr:nvSpPr>
        <xdr:cNvPr id="148" name="楕円 147"/>
        <xdr:cNvSpPr/>
      </xdr:nvSpPr>
      <xdr:spPr>
        <a:xfrm>
          <a:off x="12616180" y="2514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15</xdr:row>
      <xdr:rowOff>82550</xdr:rowOff>
    </xdr:from>
    <xdr:ext cx="762000" cy="259080"/>
    <xdr:sp macro="" textlink="">
      <xdr:nvSpPr>
        <xdr:cNvPr id="149" name="テキスト ボックス 148"/>
        <xdr:cNvSpPr txBox="1"/>
      </xdr:nvSpPr>
      <xdr:spPr>
        <a:xfrm>
          <a:off x="12321540" y="2597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106045</xdr:rowOff>
    </xdr:from>
    <xdr:to xmlns:xdr="http://schemas.openxmlformats.org/drawingml/2006/spreadsheetDrawing">
      <xdr:col>65</xdr:col>
      <xdr:colOff>53975</xdr:colOff>
      <xdr:row>16</xdr:row>
      <xdr:rowOff>36195</xdr:rowOff>
    </xdr:to>
    <xdr:sp macro="" textlink="">
      <xdr:nvSpPr>
        <xdr:cNvPr id="150" name="楕円 149"/>
        <xdr:cNvSpPr/>
      </xdr:nvSpPr>
      <xdr:spPr>
        <a:xfrm>
          <a:off x="11816080" y="262064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16</xdr:row>
      <xdr:rowOff>20955</xdr:rowOff>
    </xdr:from>
    <xdr:ext cx="762000" cy="259080"/>
    <xdr:sp macro="" textlink="">
      <xdr:nvSpPr>
        <xdr:cNvPr id="151" name="テキスト ボックス 150"/>
        <xdr:cNvSpPr txBox="1"/>
      </xdr:nvSpPr>
      <xdr:spPr>
        <a:xfrm>
          <a:off x="11503660" y="27031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182245</xdr:colOff>
      <xdr:row>49</xdr:row>
      <xdr:rowOff>44450</xdr:rowOff>
    </xdr:to>
    <xdr:sp macro="" textlink="">
      <xdr:nvSpPr>
        <xdr:cNvPr id="152" name="正方形/長方形 151"/>
        <xdr:cNvSpPr/>
      </xdr:nvSpPr>
      <xdr:spPr>
        <a:xfrm>
          <a:off x="708660" y="7948930"/>
          <a:ext cx="421195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182245</xdr:colOff>
      <xdr:row>47</xdr:row>
      <xdr:rowOff>133350</xdr:rowOff>
    </xdr:from>
    <xdr:to xmlns:xdr="http://schemas.openxmlformats.org/drawingml/2006/spreadsheetDrawing">
      <xdr:col>34</xdr:col>
      <xdr:colOff>120650</xdr:colOff>
      <xdr:row>49</xdr:row>
      <xdr:rowOff>44450</xdr:rowOff>
    </xdr:to>
    <xdr:sp macro="" textlink="">
      <xdr:nvSpPr>
        <xdr:cNvPr id="153" name="正方形/長方形 152"/>
        <xdr:cNvSpPr/>
      </xdr:nvSpPr>
      <xdr:spPr>
        <a:xfrm>
          <a:off x="4920615" y="8012430"/>
          <a:ext cx="139636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182245</xdr:colOff>
      <xdr:row>48</xdr:row>
      <xdr:rowOff>152400</xdr:rowOff>
    </xdr:from>
    <xdr:to xmlns:xdr="http://schemas.openxmlformats.org/drawingml/2006/spreadsheetDrawing">
      <xdr:col>34</xdr:col>
      <xdr:colOff>120650</xdr:colOff>
      <xdr:row>50</xdr:row>
      <xdr:rowOff>63500</xdr:rowOff>
    </xdr:to>
    <xdr:sp macro="" textlink="">
      <xdr:nvSpPr>
        <xdr:cNvPr id="154" name="正方形/長方形 153"/>
        <xdr:cNvSpPr/>
      </xdr:nvSpPr>
      <xdr:spPr>
        <a:xfrm>
          <a:off x="4920615" y="8199120"/>
          <a:ext cx="139636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5" name="正方形/長方形 154"/>
        <xdr:cNvSpPr/>
      </xdr:nvSpPr>
      <xdr:spPr>
        <a:xfrm>
          <a:off x="6464300" y="801243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6" name="正方形/長方形 155"/>
        <xdr:cNvSpPr/>
      </xdr:nvSpPr>
      <xdr:spPr>
        <a:xfrm>
          <a:off x="6464300" y="819912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7" name="正方形/長方形 156"/>
        <xdr:cNvSpPr/>
      </xdr:nvSpPr>
      <xdr:spPr>
        <a:xfrm>
          <a:off x="7934960" y="80124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58" name="正方形/長方形 157"/>
        <xdr:cNvSpPr/>
      </xdr:nvSpPr>
      <xdr:spPr>
        <a:xfrm>
          <a:off x="7934960" y="81991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182245</xdr:colOff>
      <xdr:row>64</xdr:row>
      <xdr:rowOff>12700</xdr:rowOff>
    </xdr:to>
    <xdr:sp macro="" textlink="">
      <xdr:nvSpPr>
        <xdr:cNvPr id="159" name="正方形/長方形 158"/>
        <xdr:cNvSpPr/>
      </xdr:nvSpPr>
      <xdr:spPr>
        <a:xfrm>
          <a:off x="708660" y="8509000"/>
          <a:ext cx="4211955"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0" name="正方形/長方形 159"/>
        <xdr:cNvSpPr/>
      </xdr:nvSpPr>
      <xdr:spPr>
        <a:xfrm>
          <a:off x="5217160" y="8509000"/>
          <a:ext cx="485394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182245</xdr:colOff>
      <xdr:row>52</xdr:row>
      <xdr:rowOff>38100</xdr:rowOff>
    </xdr:to>
    <xdr:sp macro="" textlink="">
      <xdr:nvSpPr>
        <xdr:cNvPr id="161" name="正方形/長方形 160"/>
        <xdr:cNvSpPr/>
      </xdr:nvSpPr>
      <xdr:spPr>
        <a:xfrm>
          <a:off x="5280660" y="8509000"/>
          <a:ext cx="34671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2" name="テキスト ボックス 161"/>
        <xdr:cNvSpPr txBox="1"/>
      </xdr:nvSpPr>
      <xdr:spPr>
        <a:xfrm>
          <a:off x="5300980" y="8818880"/>
          <a:ext cx="4635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扶助費に係る経常収支比率は、概ね横ばいで推移しており、令和６年度は前年度から微減しているものの、類似団体と比較して高い水準で推移している。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今後においても社会保障関係費の増が見込まれ、高い水準で推移することが予想される。</a:t>
          </a:r>
          <a:endParaRPr lang="ja-JP" altLang="ja-JP" sz="1300">
            <a:effectLst/>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5275" cy="222250"/>
    <xdr:sp macro="" textlink="">
      <xdr:nvSpPr>
        <xdr:cNvPr id="163" name="テキスト ボックス 162"/>
        <xdr:cNvSpPr txBox="1"/>
      </xdr:nvSpPr>
      <xdr:spPr>
        <a:xfrm>
          <a:off x="670560" y="832231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182245</xdr:colOff>
      <xdr:row>64</xdr:row>
      <xdr:rowOff>12700</xdr:rowOff>
    </xdr:to>
    <xdr:cxnSp macro="">
      <xdr:nvCxnSpPr>
        <xdr:cNvPr id="164" name="直線コネクタ 163"/>
        <xdr:cNvCxnSpPr/>
      </xdr:nvCxnSpPr>
      <xdr:spPr>
        <a:xfrm>
          <a:off x="708660" y="1074166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8000" cy="259080"/>
    <xdr:sp macro="" textlink="">
      <xdr:nvSpPr>
        <xdr:cNvPr id="165" name="テキスト ボックス 164"/>
        <xdr:cNvSpPr txBox="1"/>
      </xdr:nvSpPr>
      <xdr:spPr>
        <a:xfrm>
          <a:off x="236220" y="1060323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182245</xdr:colOff>
      <xdr:row>62</xdr:row>
      <xdr:rowOff>29210</xdr:rowOff>
    </xdr:to>
    <xdr:cxnSp macro="">
      <xdr:nvCxnSpPr>
        <xdr:cNvPr id="166" name="直線コネクタ 165"/>
        <xdr:cNvCxnSpPr/>
      </xdr:nvCxnSpPr>
      <xdr:spPr>
        <a:xfrm>
          <a:off x="708660" y="1042289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508000" cy="259080"/>
    <xdr:sp macro="" textlink="">
      <xdr:nvSpPr>
        <xdr:cNvPr id="167" name="テキスト ボックス 166"/>
        <xdr:cNvSpPr txBox="1"/>
      </xdr:nvSpPr>
      <xdr:spPr>
        <a:xfrm>
          <a:off x="236220" y="102844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182245</xdr:colOff>
      <xdr:row>60</xdr:row>
      <xdr:rowOff>45085</xdr:rowOff>
    </xdr:to>
    <xdr:cxnSp macro="">
      <xdr:nvCxnSpPr>
        <xdr:cNvPr id="168" name="直線コネクタ 167"/>
        <xdr:cNvCxnSpPr/>
      </xdr:nvCxnSpPr>
      <xdr:spPr>
        <a:xfrm>
          <a:off x="708660" y="10103485"/>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74295</xdr:rowOff>
    </xdr:from>
    <xdr:ext cx="508000" cy="255905"/>
    <xdr:sp macro="" textlink="">
      <xdr:nvSpPr>
        <xdr:cNvPr id="169" name="テキスト ボックス 168"/>
        <xdr:cNvSpPr txBox="1"/>
      </xdr:nvSpPr>
      <xdr:spPr>
        <a:xfrm>
          <a:off x="236220" y="9965055"/>
          <a:ext cx="508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182245</xdr:colOff>
      <xdr:row>58</xdr:row>
      <xdr:rowOff>61595</xdr:rowOff>
    </xdr:to>
    <xdr:cxnSp macro="">
      <xdr:nvCxnSpPr>
        <xdr:cNvPr id="170" name="直線コネクタ 169"/>
        <xdr:cNvCxnSpPr/>
      </xdr:nvCxnSpPr>
      <xdr:spPr>
        <a:xfrm>
          <a:off x="708660" y="9784715"/>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508000" cy="255905"/>
    <xdr:sp macro="" textlink="">
      <xdr:nvSpPr>
        <xdr:cNvPr id="171" name="テキスト ボックス 170"/>
        <xdr:cNvSpPr txBox="1"/>
      </xdr:nvSpPr>
      <xdr:spPr>
        <a:xfrm>
          <a:off x="236220" y="9646285"/>
          <a:ext cx="508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182245</xdr:colOff>
      <xdr:row>56</xdr:row>
      <xdr:rowOff>78105</xdr:rowOff>
    </xdr:to>
    <xdr:cxnSp macro="">
      <xdr:nvCxnSpPr>
        <xdr:cNvPr id="172" name="直線コネクタ 171"/>
        <xdr:cNvCxnSpPr/>
      </xdr:nvCxnSpPr>
      <xdr:spPr>
        <a:xfrm>
          <a:off x="708660" y="9465945"/>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508000" cy="256540"/>
    <xdr:sp macro="" textlink="">
      <xdr:nvSpPr>
        <xdr:cNvPr id="173" name="テキスト ボックス 172"/>
        <xdr:cNvSpPr txBox="1"/>
      </xdr:nvSpPr>
      <xdr:spPr>
        <a:xfrm>
          <a:off x="236220" y="9327515"/>
          <a:ext cx="508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182245</xdr:colOff>
      <xdr:row>54</xdr:row>
      <xdr:rowOff>94615</xdr:rowOff>
    </xdr:to>
    <xdr:cxnSp macro="">
      <xdr:nvCxnSpPr>
        <xdr:cNvPr id="174" name="直線コネクタ 173"/>
        <xdr:cNvCxnSpPr/>
      </xdr:nvCxnSpPr>
      <xdr:spPr>
        <a:xfrm>
          <a:off x="708660" y="9147175"/>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508000" cy="258445"/>
    <xdr:sp macro="" textlink="">
      <xdr:nvSpPr>
        <xdr:cNvPr id="175" name="テキスト ボックス 174"/>
        <xdr:cNvSpPr txBox="1"/>
      </xdr:nvSpPr>
      <xdr:spPr>
        <a:xfrm>
          <a:off x="236220" y="900874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182245</xdr:colOff>
      <xdr:row>52</xdr:row>
      <xdr:rowOff>110490</xdr:rowOff>
    </xdr:to>
    <xdr:cxnSp macro="">
      <xdr:nvCxnSpPr>
        <xdr:cNvPr id="176" name="直線コネクタ 175"/>
        <xdr:cNvCxnSpPr/>
      </xdr:nvCxnSpPr>
      <xdr:spPr>
        <a:xfrm>
          <a:off x="708660" y="882777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140335</xdr:rowOff>
    </xdr:from>
    <xdr:ext cx="508000" cy="255905"/>
    <xdr:sp macro="" textlink="">
      <xdr:nvSpPr>
        <xdr:cNvPr id="177" name="テキスト ボックス 176"/>
        <xdr:cNvSpPr txBox="1"/>
      </xdr:nvSpPr>
      <xdr:spPr>
        <a:xfrm>
          <a:off x="236220" y="8689975"/>
          <a:ext cx="508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182245</xdr:colOff>
      <xdr:row>50</xdr:row>
      <xdr:rowOff>127000</xdr:rowOff>
    </xdr:to>
    <xdr:cxnSp macro="">
      <xdr:nvCxnSpPr>
        <xdr:cNvPr id="178" name="直線コネクタ 177"/>
        <xdr:cNvCxnSpPr/>
      </xdr:nvCxnSpPr>
      <xdr:spPr>
        <a:xfrm>
          <a:off x="708660" y="850900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8000" cy="259080"/>
    <xdr:sp macro="" textlink="">
      <xdr:nvSpPr>
        <xdr:cNvPr id="179" name="テキスト ボックス 178"/>
        <xdr:cNvSpPr txBox="1"/>
      </xdr:nvSpPr>
      <xdr:spPr>
        <a:xfrm>
          <a:off x="236220" y="837057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182245</xdr:colOff>
      <xdr:row>64</xdr:row>
      <xdr:rowOff>12700</xdr:rowOff>
    </xdr:to>
    <xdr:sp macro="" textlink="">
      <xdr:nvSpPr>
        <xdr:cNvPr id="180" name="扶助費グラフ枠"/>
        <xdr:cNvSpPr/>
      </xdr:nvSpPr>
      <xdr:spPr>
        <a:xfrm>
          <a:off x="708660" y="8509000"/>
          <a:ext cx="4211955"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53</xdr:row>
      <xdr:rowOff>37465</xdr:rowOff>
    </xdr:from>
    <xdr:to xmlns:xdr="http://schemas.openxmlformats.org/drawingml/2006/spreadsheetDrawing">
      <xdr:col>24</xdr:col>
      <xdr:colOff>25400</xdr:colOff>
      <xdr:row>62</xdr:row>
      <xdr:rowOff>18415</xdr:rowOff>
    </xdr:to>
    <xdr:cxnSp macro="">
      <xdr:nvCxnSpPr>
        <xdr:cNvPr id="181" name="直線コネクタ 180"/>
        <xdr:cNvCxnSpPr/>
      </xdr:nvCxnSpPr>
      <xdr:spPr>
        <a:xfrm flipV="1">
          <a:off x="4399280" y="8922385"/>
          <a:ext cx="0" cy="1489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161925</xdr:rowOff>
    </xdr:from>
    <xdr:ext cx="762000" cy="257810"/>
    <xdr:sp macro="" textlink="">
      <xdr:nvSpPr>
        <xdr:cNvPr id="182" name="扶助費最小値テキスト"/>
        <xdr:cNvSpPr txBox="1"/>
      </xdr:nvSpPr>
      <xdr:spPr>
        <a:xfrm>
          <a:off x="4488180" y="1038796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62</xdr:row>
      <xdr:rowOff>18415</xdr:rowOff>
    </xdr:from>
    <xdr:to xmlns:xdr="http://schemas.openxmlformats.org/drawingml/2006/spreadsheetDrawing">
      <xdr:col>24</xdr:col>
      <xdr:colOff>114300</xdr:colOff>
      <xdr:row>62</xdr:row>
      <xdr:rowOff>18415</xdr:rowOff>
    </xdr:to>
    <xdr:cxnSp macro="">
      <xdr:nvCxnSpPr>
        <xdr:cNvPr id="183" name="直線コネクタ 182"/>
        <xdr:cNvCxnSpPr/>
      </xdr:nvCxnSpPr>
      <xdr:spPr>
        <a:xfrm>
          <a:off x="4328160" y="1041209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123825</xdr:rowOff>
    </xdr:from>
    <xdr:ext cx="762000" cy="258445"/>
    <xdr:sp macro="" textlink="">
      <xdr:nvSpPr>
        <xdr:cNvPr id="184" name="扶助費最大値テキスト"/>
        <xdr:cNvSpPr txBox="1"/>
      </xdr:nvSpPr>
      <xdr:spPr>
        <a:xfrm>
          <a:off x="4488180" y="86734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53</xdr:row>
      <xdr:rowOff>37465</xdr:rowOff>
    </xdr:from>
    <xdr:to xmlns:xdr="http://schemas.openxmlformats.org/drawingml/2006/spreadsheetDrawing">
      <xdr:col>24</xdr:col>
      <xdr:colOff>114300</xdr:colOff>
      <xdr:row>53</xdr:row>
      <xdr:rowOff>37465</xdr:rowOff>
    </xdr:to>
    <xdr:cxnSp macro="">
      <xdr:nvCxnSpPr>
        <xdr:cNvPr id="185" name="直線コネクタ 184"/>
        <xdr:cNvCxnSpPr/>
      </xdr:nvCxnSpPr>
      <xdr:spPr>
        <a:xfrm>
          <a:off x="4328160" y="892238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182245</xdr:colOff>
      <xdr:row>58</xdr:row>
      <xdr:rowOff>105410</xdr:rowOff>
    </xdr:from>
    <xdr:to xmlns:xdr="http://schemas.openxmlformats.org/drawingml/2006/spreadsheetDrawing">
      <xdr:col>24</xdr:col>
      <xdr:colOff>25400</xdr:colOff>
      <xdr:row>59</xdr:row>
      <xdr:rowOff>20955</xdr:rowOff>
    </xdr:to>
    <xdr:cxnSp macro="">
      <xdr:nvCxnSpPr>
        <xdr:cNvPr id="186" name="直線コネクタ 185"/>
        <xdr:cNvCxnSpPr/>
      </xdr:nvCxnSpPr>
      <xdr:spPr>
        <a:xfrm flipV="1">
          <a:off x="3644900" y="9828530"/>
          <a:ext cx="75438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46990</xdr:rowOff>
    </xdr:from>
    <xdr:ext cx="762000" cy="255905"/>
    <xdr:sp macro="" textlink="">
      <xdr:nvSpPr>
        <xdr:cNvPr id="187" name="扶助費平均値テキスト"/>
        <xdr:cNvSpPr txBox="1"/>
      </xdr:nvSpPr>
      <xdr:spPr>
        <a:xfrm>
          <a:off x="4488180" y="943483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57</xdr:row>
      <xdr:rowOff>29845</xdr:rowOff>
    </xdr:from>
    <xdr:to xmlns:xdr="http://schemas.openxmlformats.org/drawingml/2006/spreadsheetDrawing">
      <xdr:col>24</xdr:col>
      <xdr:colOff>76200</xdr:colOff>
      <xdr:row>57</xdr:row>
      <xdr:rowOff>131445</xdr:rowOff>
    </xdr:to>
    <xdr:sp macro="" textlink="">
      <xdr:nvSpPr>
        <xdr:cNvPr id="188" name="フローチャート: 判断 187"/>
        <xdr:cNvSpPr/>
      </xdr:nvSpPr>
      <xdr:spPr>
        <a:xfrm>
          <a:off x="4366260" y="9585325"/>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59</xdr:row>
      <xdr:rowOff>20955</xdr:rowOff>
    </xdr:from>
    <xdr:to xmlns:xdr="http://schemas.openxmlformats.org/drawingml/2006/spreadsheetDrawing">
      <xdr:col>19</xdr:col>
      <xdr:colOff>182245</xdr:colOff>
      <xdr:row>59</xdr:row>
      <xdr:rowOff>20955</xdr:rowOff>
    </xdr:to>
    <xdr:cxnSp macro="">
      <xdr:nvCxnSpPr>
        <xdr:cNvPr id="189" name="直線コネクタ 188"/>
        <xdr:cNvCxnSpPr/>
      </xdr:nvCxnSpPr>
      <xdr:spPr>
        <a:xfrm>
          <a:off x="2832100" y="9911715"/>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57</xdr:row>
      <xdr:rowOff>29845</xdr:rowOff>
    </xdr:from>
    <xdr:to xmlns:xdr="http://schemas.openxmlformats.org/drawingml/2006/spreadsheetDrawing">
      <xdr:col>20</xdr:col>
      <xdr:colOff>38100</xdr:colOff>
      <xdr:row>57</xdr:row>
      <xdr:rowOff>131445</xdr:rowOff>
    </xdr:to>
    <xdr:sp macro="" textlink="">
      <xdr:nvSpPr>
        <xdr:cNvPr id="190" name="フローチャート: 判断 189"/>
        <xdr:cNvSpPr/>
      </xdr:nvSpPr>
      <xdr:spPr>
        <a:xfrm>
          <a:off x="3599180" y="9585325"/>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55</xdr:row>
      <xdr:rowOff>141605</xdr:rowOff>
    </xdr:from>
    <xdr:ext cx="736600" cy="255905"/>
    <xdr:sp macro="" textlink="">
      <xdr:nvSpPr>
        <xdr:cNvPr id="191" name="テキスト ボックス 190"/>
        <xdr:cNvSpPr txBox="1"/>
      </xdr:nvSpPr>
      <xdr:spPr>
        <a:xfrm>
          <a:off x="3286760" y="9361805"/>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59</xdr:row>
      <xdr:rowOff>10160</xdr:rowOff>
    </xdr:from>
    <xdr:to xmlns:xdr="http://schemas.openxmlformats.org/drawingml/2006/spreadsheetDrawing">
      <xdr:col>15</xdr:col>
      <xdr:colOff>98425</xdr:colOff>
      <xdr:row>59</xdr:row>
      <xdr:rowOff>20955</xdr:rowOff>
    </xdr:to>
    <xdr:cxnSp macro="">
      <xdr:nvCxnSpPr>
        <xdr:cNvPr id="192" name="直線コネクタ 191"/>
        <xdr:cNvCxnSpPr/>
      </xdr:nvCxnSpPr>
      <xdr:spPr>
        <a:xfrm>
          <a:off x="2014220" y="9900920"/>
          <a:ext cx="81788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56</xdr:row>
      <xdr:rowOff>125095</xdr:rowOff>
    </xdr:from>
    <xdr:to xmlns:xdr="http://schemas.openxmlformats.org/drawingml/2006/spreadsheetDrawing">
      <xdr:col>15</xdr:col>
      <xdr:colOff>149225</xdr:colOff>
      <xdr:row>57</xdr:row>
      <xdr:rowOff>55245</xdr:rowOff>
    </xdr:to>
    <xdr:sp macro="" textlink="">
      <xdr:nvSpPr>
        <xdr:cNvPr id="193" name="フローチャート: 判断 192"/>
        <xdr:cNvSpPr/>
      </xdr:nvSpPr>
      <xdr:spPr>
        <a:xfrm>
          <a:off x="2781300" y="95129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55</xdr:row>
      <xdr:rowOff>64770</xdr:rowOff>
    </xdr:from>
    <xdr:ext cx="758825" cy="259080"/>
    <xdr:sp macro="" textlink="">
      <xdr:nvSpPr>
        <xdr:cNvPr id="194" name="テキスト ボックス 193"/>
        <xdr:cNvSpPr txBox="1"/>
      </xdr:nvSpPr>
      <xdr:spPr>
        <a:xfrm>
          <a:off x="2486660" y="928497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59</xdr:row>
      <xdr:rowOff>10160</xdr:rowOff>
    </xdr:from>
    <xdr:to xmlns:xdr="http://schemas.openxmlformats.org/drawingml/2006/spreadsheetDrawing">
      <xdr:col>11</xdr:col>
      <xdr:colOff>9525</xdr:colOff>
      <xdr:row>59</xdr:row>
      <xdr:rowOff>75565</xdr:rowOff>
    </xdr:to>
    <xdr:cxnSp macro="">
      <xdr:nvCxnSpPr>
        <xdr:cNvPr id="195" name="直線コネクタ 194"/>
        <xdr:cNvCxnSpPr/>
      </xdr:nvCxnSpPr>
      <xdr:spPr>
        <a:xfrm flipV="1">
          <a:off x="1214120" y="9900920"/>
          <a:ext cx="8001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56</xdr:row>
      <xdr:rowOff>81915</xdr:rowOff>
    </xdr:from>
    <xdr:to xmlns:xdr="http://schemas.openxmlformats.org/drawingml/2006/spreadsheetDrawing">
      <xdr:col>11</xdr:col>
      <xdr:colOff>60325</xdr:colOff>
      <xdr:row>57</xdr:row>
      <xdr:rowOff>12065</xdr:rowOff>
    </xdr:to>
    <xdr:sp macro="" textlink="">
      <xdr:nvSpPr>
        <xdr:cNvPr id="196" name="フローチャート: 判断 195"/>
        <xdr:cNvSpPr/>
      </xdr:nvSpPr>
      <xdr:spPr>
        <a:xfrm>
          <a:off x="1981200" y="946975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55</xdr:row>
      <xdr:rowOff>22225</xdr:rowOff>
    </xdr:from>
    <xdr:ext cx="758825" cy="259080"/>
    <xdr:sp macro="" textlink="">
      <xdr:nvSpPr>
        <xdr:cNvPr id="197" name="テキスト ボックス 196"/>
        <xdr:cNvSpPr txBox="1"/>
      </xdr:nvSpPr>
      <xdr:spPr>
        <a:xfrm>
          <a:off x="1668780" y="924242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56</xdr:row>
      <xdr:rowOff>158750</xdr:rowOff>
    </xdr:from>
    <xdr:to xmlns:xdr="http://schemas.openxmlformats.org/drawingml/2006/spreadsheetDrawing">
      <xdr:col>6</xdr:col>
      <xdr:colOff>171450</xdr:colOff>
      <xdr:row>57</xdr:row>
      <xdr:rowOff>88265</xdr:rowOff>
    </xdr:to>
    <xdr:sp macro="" textlink="">
      <xdr:nvSpPr>
        <xdr:cNvPr id="198" name="フローチャート: 判断 197"/>
        <xdr:cNvSpPr/>
      </xdr:nvSpPr>
      <xdr:spPr>
        <a:xfrm>
          <a:off x="1163320" y="954659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55</xdr:row>
      <xdr:rowOff>98425</xdr:rowOff>
    </xdr:from>
    <xdr:ext cx="758825" cy="259080"/>
    <xdr:sp macro="" textlink="">
      <xdr:nvSpPr>
        <xdr:cNvPr id="199" name="テキスト ボックス 198"/>
        <xdr:cNvSpPr txBox="1"/>
      </xdr:nvSpPr>
      <xdr:spPr>
        <a:xfrm>
          <a:off x="868680" y="931862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58825" cy="255905"/>
    <xdr:sp macro="" textlink="">
      <xdr:nvSpPr>
        <xdr:cNvPr id="200" name="テキスト ボックス 199"/>
        <xdr:cNvSpPr txBox="1"/>
      </xdr:nvSpPr>
      <xdr:spPr>
        <a:xfrm>
          <a:off x="4201160" y="1073912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58825" cy="255905"/>
    <xdr:sp macro="" textlink="">
      <xdr:nvSpPr>
        <xdr:cNvPr id="201" name="テキスト ボックス 200"/>
        <xdr:cNvSpPr txBox="1"/>
      </xdr:nvSpPr>
      <xdr:spPr>
        <a:xfrm>
          <a:off x="3451860" y="1073912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58825" cy="255905"/>
    <xdr:sp macro="" textlink="">
      <xdr:nvSpPr>
        <xdr:cNvPr id="202" name="テキスト ボックス 201"/>
        <xdr:cNvSpPr txBox="1"/>
      </xdr:nvSpPr>
      <xdr:spPr>
        <a:xfrm>
          <a:off x="2633980" y="1073912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182245</xdr:colOff>
      <xdr:row>64</xdr:row>
      <xdr:rowOff>10160</xdr:rowOff>
    </xdr:from>
    <xdr:ext cx="762000" cy="255905"/>
    <xdr:sp macro="" textlink="">
      <xdr:nvSpPr>
        <xdr:cNvPr id="203" name="テキスト ボックス 202"/>
        <xdr:cNvSpPr txBox="1"/>
      </xdr:nvSpPr>
      <xdr:spPr>
        <a:xfrm>
          <a:off x="1822450" y="107391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58825" cy="255905"/>
    <xdr:sp macro="" textlink="">
      <xdr:nvSpPr>
        <xdr:cNvPr id="204" name="テキスト ボックス 203"/>
        <xdr:cNvSpPr txBox="1"/>
      </xdr:nvSpPr>
      <xdr:spPr>
        <a:xfrm>
          <a:off x="1016000" y="1073912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58</xdr:row>
      <xdr:rowOff>54610</xdr:rowOff>
    </xdr:from>
    <xdr:to xmlns:xdr="http://schemas.openxmlformats.org/drawingml/2006/spreadsheetDrawing">
      <xdr:col>24</xdr:col>
      <xdr:colOff>76200</xdr:colOff>
      <xdr:row>58</xdr:row>
      <xdr:rowOff>156210</xdr:rowOff>
    </xdr:to>
    <xdr:sp macro="" textlink="">
      <xdr:nvSpPr>
        <xdr:cNvPr id="205" name="楕円 204"/>
        <xdr:cNvSpPr/>
      </xdr:nvSpPr>
      <xdr:spPr>
        <a:xfrm>
          <a:off x="4366260" y="977773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58</xdr:row>
      <xdr:rowOff>26670</xdr:rowOff>
    </xdr:from>
    <xdr:ext cx="762000" cy="259080"/>
    <xdr:sp macro="" textlink="">
      <xdr:nvSpPr>
        <xdr:cNvPr id="206" name="扶助費該当値テキスト"/>
        <xdr:cNvSpPr txBox="1"/>
      </xdr:nvSpPr>
      <xdr:spPr>
        <a:xfrm>
          <a:off x="4488180" y="9749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58</xdr:row>
      <xdr:rowOff>141605</xdr:rowOff>
    </xdr:from>
    <xdr:to xmlns:xdr="http://schemas.openxmlformats.org/drawingml/2006/spreadsheetDrawing">
      <xdr:col>20</xdr:col>
      <xdr:colOff>38100</xdr:colOff>
      <xdr:row>59</xdr:row>
      <xdr:rowOff>71755</xdr:rowOff>
    </xdr:to>
    <xdr:sp macro="" textlink="">
      <xdr:nvSpPr>
        <xdr:cNvPr id="207" name="楕円 206"/>
        <xdr:cNvSpPr/>
      </xdr:nvSpPr>
      <xdr:spPr>
        <a:xfrm>
          <a:off x="3599180" y="986472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59</xdr:row>
      <xdr:rowOff>56515</xdr:rowOff>
    </xdr:from>
    <xdr:ext cx="736600" cy="259080"/>
    <xdr:sp macro="" textlink="">
      <xdr:nvSpPr>
        <xdr:cNvPr id="208" name="テキスト ボックス 207"/>
        <xdr:cNvSpPr txBox="1"/>
      </xdr:nvSpPr>
      <xdr:spPr>
        <a:xfrm>
          <a:off x="3286760" y="99472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58</xdr:row>
      <xdr:rowOff>141605</xdr:rowOff>
    </xdr:from>
    <xdr:to xmlns:xdr="http://schemas.openxmlformats.org/drawingml/2006/spreadsheetDrawing">
      <xdr:col>15</xdr:col>
      <xdr:colOff>149225</xdr:colOff>
      <xdr:row>59</xdr:row>
      <xdr:rowOff>71755</xdr:rowOff>
    </xdr:to>
    <xdr:sp macro="" textlink="">
      <xdr:nvSpPr>
        <xdr:cNvPr id="209" name="楕円 208"/>
        <xdr:cNvSpPr/>
      </xdr:nvSpPr>
      <xdr:spPr>
        <a:xfrm>
          <a:off x="2781300" y="98647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59</xdr:row>
      <xdr:rowOff>56515</xdr:rowOff>
    </xdr:from>
    <xdr:ext cx="758825" cy="259080"/>
    <xdr:sp macro="" textlink="">
      <xdr:nvSpPr>
        <xdr:cNvPr id="210" name="テキスト ボックス 209"/>
        <xdr:cNvSpPr txBox="1"/>
      </xdr:nvSpPr>
      <xdr:spPr>
        <a:xfrm>
          <a:off x="2486660" y="994727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58</xdr:row>
      <xdr:rowOff>130810</xdr:rowOff>
    </xdr:from>
    <xdr:to xmlns:xdr="http://schemas.openxmlformats.org/drawingml/2006/spreadsheetDrawing">
      <xdr:col>11</xdr:col>
      <xdr:colOff>60325</xdr:colOff>
      <xdr:row>59</xdr:row>
      <xdr:rowOff>60960</xdr:rowOff>
    </xdr:to>
    <xdr:sp macro="" textlink="">
      <xdr:nvSpPr>
        <xdr:cNvPr id="211" name="楕円 210"/>
        <xdr:cNvSpPr/>
      </xdr:nvSpPr>
      <xdr:spPr>
        <a:xfrm>
          <a:off x="1981200" y="985393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59</xdr:row>
      <xdr:rowOff>45720</xdr:rowOff>
    </xdr:from>
    <xdr:ext cx="758825" cy="259080"/>
    <xdr:sp macro="" textlink="">
      <xdr:nvSpPr>
        <xdr:cNvPr id="212" name="テキスト ボックス 211"/>
        <xdr:cNvSpPr txBox="1"/>
      </xdr:nvSpPr>
      <xdr:spPr>
        <a:xfrm>
          <a:off x="1668780" y="993648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59</xdr:row>
      <xdr:rowOff>24765</xdr:rowOff>
    </xdr:from>
    <xdr:to xmlns:xdr="http://schemas.openxmlformats.org/drawingml/2006/spreadsheetDrawing">
      <xdr:col>6</xdr:col>
      <xdr:colOff>171450</xdr:colOff>
      <xdr:row>59</xdr:row>
      <xdr:rowOff>126365</xdr:rowOff>
    </xdr:to>
    <xdr:sp macro="" textlink="">
      <xdr:nvSpPr>
        <xdr:cNvPr id="213" name="楕円 212"/>
        <xdr:cNvSpPr/>
      </xdr:nvSpPr>
      <xdr:spPr>
        <a:xfrm>
          <a:off x="1163320" y="991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59</xdr:row>
      <xdr:rowOff>111125</xdr:rowOff>
    </xdr:from>
    <xdr:ext cx="758825" cy="255905"/>
    <xdr:sp macro="" textlink="">
      <xdr:nvSpPr>
        <xdr:cNvPr id="214" name="テキスト ボックス 213"/>
        <xdr:cNvSpPr txBox="1"/>
      </xdr:nvSpPr>
      <xdr:spPr>
        <a:xfrm>
          <a:off x="868680" y="1000188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5" name="正方形/長方形 214"/>
        <xdr:cNvSpPr/>
      </xdr:nvSpPr>
      <xdr:spPr>
        <a:xfrm>
          <a:off x="11343640" y="7948930"/>
          <a:ext cx="42138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6" name="正方形/長方形 215"/>
        <xdr:cNvSpPr/>
      </xdr:nvSpPr>
      <xdr:spPr>
        <a:xfrm>
          <a:off x="15570200" y="80124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7" name="正方形/長方形 216"/>
        <xdr:cNvSpPr/>
      </xdr:nvSpPr>
      <xdr:spPr>
        <a:xfrm>
          <a:off x="15570200" y="81991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18" name="正方形/長方形 217"/>
        <xdr:cNvSpPr/>
      </xdr:nvSpPr>
      <xdr:spPr>
        <a:xfrm>
          <a:off x="17117060" y="801243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19" name="正方形/長方形 218"/>
        <xdr:cNvSpPr/>
      </xdr:nvSpPr>
      <xdr:spPr>
        <a:xfrm>
          <a:off x="17117060" y="819912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0" name="正方形/長方形 219"/>
        <xdr:cNvSpPr/>
      </xdr:nvSpPr>
      <xdr:spPr>
        <a:xfrm>
          <a:off x="18587720" y="80124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1" name="正方形/長方形 220"/>
        <xdr:cNvSpPr/>
      </xdr:nvSpPr>
      <xdr:spPr>
        <a:xfrm>
          <a:off x="18587720" y="81991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2" name="正方形/長方形 221"/>
        <xdr:cNvSpPr/>
      </xdr:nvSpPr>
      <xdr:spPr>
        <a:xfrm>
          <a:off x="11343640" y="8509000"/>
          <a:ext cx="421386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182245</xdr:colOff>
      <xdr:row>50</xdr:row>
      <xdr:rowOff>127000</xdr:rowOff>
    </xdr:from>
    <xdr:to xmlns:xdr="http://schemas.openxmlformats.org/drawingml/2006/spreadsheetDrawing">
      <xdr:col>113</xdr:col>
      <xdr:colOff>130175</xdr:colOff>
      <xdr:row>64</xdr:row>
      <xdr:rowOff>12700</xdr:rowOff>
    </xdr:to>
    <xdr:sp macro="" textlink="">
      <xdr:nvSpPr>
        <xdr:cNvPr id="223" name="正方形/長方形 222"/>
        <xdr:cNvSpPr/>
      </xdr:nvSpPr>
      <xdr:spPr>
        <a:xfrm>
          <a:off x="15855315" y="8509000"/>
          <a:ext cx="486854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4" name="正方形/長方形 223"/>
        <xdr:cNvSpPr/>
      </xdr:nvSpPr>
      <xdr:spPr>
        <a:xfrm>
          <a:off x="15915640" y="8509000"/>
          <a:ext cx="34721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5" name="テキスト ボックス 224"/>
        <xdr:cNvSpPr txBox="1"/>
      </xdr:nvSpPr>
      <xdr:spPr>
        <a:xfrm>
          <a:off x="15953740" y="8818880"/>
          <a:ext cx="4635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その他の経費に係る経常収支比率は、その大部分を他会計に対する繰出金が占めており、近年はほぼ横ばいで推移しているものの、類似団体を上回る状況となっている。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他会計に対する繰出金については、より一層計画的な財政運営を図ることで、一般会計における繰出金の抑制に努める。</a:t>
          </a:r>
          <a:endParaRPr lang="ja-JP" altLang="ja-JP" sz="1300">
            <a:effectLst/>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8450" cy="222250"/>
    <xdr:sp macro="" textlink="">
      <xdr:nvSpPr>
        <xdr:cNvPr id="226" name="テキスト ボックス 225"/>
        <xdr:cNvSpPr txBox="1"/>
      </xdr:nvSpPr>
      <xdr:spPr>
        <a:xfrm>
          <a:off x="11305540" y="8322310"/>
          <a:ext cx="29845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7" name="直線コネクタ 226"/>
        <xdr:cNvCxnSpPr/>
      </xdr:nvCxnSpPr>
      <xdr:spPr>
        <a:xfrm>
          <a:off x="11343640" y="1074166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4825" cy="259080"/>
    <xdr:sp macro="" textlink="">
      <xdr:nvSpPr>
        <xdr:cNvPr id="228" name="テキスト ボックス 227"/>
        <xdr:cNvSpPr txBox="1"/>
      </xdr:nvSpPr>
      <xdr:spPr>
        <a:xfrm>
          <a:off x="10888980" y="1060323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29" name="直線コネクタ 228"/>
        <xdr:cNvCxnSpPr/>
      </xdr:nvCxnSpPr>
      <xdr:spPr>
        <a:xfrm>
          <a:off x="11343640" y="1037209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4825" cy="259080"/>
    <xdr:sp macro="" textlink="">
      <xdr:nvSpPr>
        <xdr:cNvPr id="230" name="テキスト ボックス 229"/>
        <xdr:cNvSpPr txBox="1"/>
      </xdr:nvSpPr>
      <xdr:spPr>
        <a:xfrm>
          <a:off x="10888980" y="1022985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31" name="直線コネクタ 230"/>
        <xdr:cNvCxnSpPr/>
      </xdr:nvCxnSpPr>
      <xdr:spPr>
        <a:xfrm>
          <a:off x="11343640" y="999871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504825" cy="259080"/>
    <xdr:sp macro="" textlink="">
      <xdr:nvSpPr>
        <xdr:cNvPr id="232" name="テキスト ボックス 231"/>
        <xdr:cNvSpPr txBox="1"/>
      </xdr:nvSpPr>
      <xdr:spPr>
        <a:xfrm>
          <a:off x="10888980" y="986028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33" name="直線コネクタ 232"/>
        <xdr:cNvCxnSpPr/>
      </xdr:nvCxnSpPr>
      <xdr:spPr>
        <a:xfrm>
          <a:off x="11343640" y="962533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504825" cy="259080"/>
    <xdr:sp macro="" textlink="">
      <xdr:nvSpPr>
        <xdr:cNvPr id="234" name="テキスト ボックス 233"/>
        <xdr:cNvSpPr txBox="1"/>
      </xdr:nvSpPr>
      <xdr:spPr>
        <a:xfrm>
          <a:off x="10888980" y="948690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35" name="直線コネクタ 234"/>
        <xdr:cNvCxnSpPr/>
      </xdr:nvCxnSpPr>
      <xdr:spPr>
        <a:xfrm>
          <a:off x="11343640" y="92519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504825" cy="259080"/>
    <xdr:sp macro="" textlink="">
      <xdr:nvSpPr>
        <xdr:cNvPr id="236" name="テキスト ボックス 235"/>
        <xdr:cNvSpPr txBox="1"/>
      </xdr:nvSpPr>
      <xdr:spPr>
        <a:xfrm>
          <a:off x="10888980" y="911352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37" name="直線コネクタ 236"/>
        <xdr:cNvCxnSpPr/>
      </xdr:nvCxnSpPr>
      <xdr:spPr>
        <a:xfrm>
          <a:off x="11343640" y="888238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504825" cy="259080"/>
    <xdr:sp macro="" textlink="">
      <xdr:nvSpPr>
        <xdr:cNvPr id="238" name="テキスト ボックス 237"/>
        <xdr:cNvSpPr txBox="1"/>
      </xdr:nvSpPr>
      <xdr:spPr>
        <a:xfrm>
          <a:off x="10888980" y="874014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39" name="直線コネクタ 238"/>
        <xdr:cNvCxnSpPr/>
      </xdr:nvCxnSpPr>
      <xdr:spPr>
        <a:xfrm>
          <a:off x="11343640" y="85090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4825" cy="259080"/>
    <xdr:sp macro="" textlink="">
      <xdr:nvSpPr>
        <xdr:cNvPr id="240" name="テキスト ボックス 239"/>
        <xdr:cNvSpPr txBox="1"/>
      </xdr:nvSpPr>
      <xdr:spPr>
        <a:xfrm>
          <a:off x="10888980" y="837057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1" name="その他グラフ枠"/>
        <xdr:cNvSpPr/>
      </xdr:nvSpPr>
      <xdr:spPr>
        <a:xfrm>
          <a:off x="11343640" y="8509000"/>
          <a:ext cx="421386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69850</xdr:rowOff>
    </xdr:from>
    <xdr:to xmlns:xdr="http://schemas.openxmlformats.org/drawingml/2006/spreadsheetDrawing">
      <xdr:col>82</xdr:col>
      <xdr:colOff>107950</xdr:colOff>
      <xdr:row>61</xdr:row>
      <xdr:rowOff>69850</xdr:rowOff>
    </xdr:to>
    <xdr:cxnSp macro="">
      <xdr:nvCxnSpPr>
        <xdr:cNvPr id="242" name="直線コネクタ 241"/>
        <xdr:cNvCxnSpPr/>
      </xdr:nvCxnSpPr>
      <xdr:spPr>
        <a:xfrm flipV="1">
          <a:off x="15052040" y="8954770"/>
          <a:ext cx="0" cy="1341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182245</xdr:colOff>
      <xdr:row>61</xdr:row>
      <xdr:rowOff>41910</xdr:rowOff>
    </xdr:from>
    <xdr:ext cx="762000" cy="259080"/>
    <xdr:sp macro="" textlink="">
      <xdr:nvSpPr>
        <xdr:cNvPr id="243" name="その他最小値テキスト"/>
        <xdr:cNvSpPr txBox="1"/>
      </xdr:nvSpPr>
      <xdr:spPr>
        <a:xfrm>
          <a:off x="15126335" y="10267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69850</xdr:rowOff>
    </xdr:from>
    <xdr:to xmlns:xdr="http://schemas.openxmlformats.org/drawingml/2006/spreadsheetDrawing">
      <xdr:col>82</xdr:col>
      <xdr:colOff>182245</xdr:colOff>
      <xdr:row>61</xdr:row>
      <xdr:rowOff>69850</xdr:rowOff>
    </xdr:to>
    <xdr:cxnSp macro="">
      <xdr:nvCxnSpPr>
        <xdr:cNvPr id="244" name="直線コネクタ 243"/>
        <xdr:cNvCxnSpPr/>
      </xdr:nvCxnSpPr>
      <xdr:spPr>
        <a:xfrm>
          <a:off x="14963140" y="10295890"/>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182245</xdr:colOff>
      <xdr:row>51</xdr:row>
      <xdr:rowOff>156210</xdr:rowOff>
    </xdr:from>
    <xdr:ext cx="762000" cy="259080"/>
    <xdr:sp macro="" textlink="">
      <xdr:nvSpPr>
        <xdr:cNvPr id="245" name="その他最大値テキスト"/>
        <xdr:cNvSpPr txBox="1"/>
      </xdr:nvSpPr>
      <xdr:spPr>
        <a:xfrm>
          <a:off x="15126335" y="8705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69850</xdr:rowOff>
    </xdr:from>
    <xdr:to xmlns:xdr="http://schemas.openxmlformats.org/drawingml/2006/spreadsheetDrawing">
      <xdr:col>82</xdr:col>
      <xdr:colOff>182245</xdr:colOff>
      <xdr:row>53</xdr:row>
      <xdr:rowOff>69850</xdr:rowOff>
    </xdr:to>
    <xdr:cxnSp macro="">
      <xdr:nvCxnSpPr>
        <xdr:cNvPr id="246" name="直線コネクタ 245"/>
        <xdr:cNvCxnSpPr/>
      </xdr:nvCxnSpPr>
      <xdr:spPr>
        <a:xfrm>
          <a:off x="14963140" y="8954770"/>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60</xdr:row>
      <xdr:rowOff>101600</xdr:rowOff>
    </xdr:from>
    <xdr:to xmlns:xdr="http://schemas.openxmlformats.org/drawingml/2006/spreadsheetDrawing">
      <xdr:col>82</xdr:col>
      <xdr:colOff>107950</xdr:colOff>
      <xdr:row>60</xdr:row>
      <xdr:rowOff>114300</xdr:rowOff>
    </xdr:to>
    <xdr:cxnSp macro="">
      <xdr:nvCxnSpPr>
        <xdr:cNvPr id="247" name="直線コネクタ 246"/>
        <xdr:cNvCxnSpPr/>
      </xdr:nvCxnSpPr>
      <xdr:spPr>
        <a:xfrm>
          <a:off x="14284960" y="10160000"/>
          <a:ext cx="76708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182245</xdr:colOff>
      <xdr:row>57</xdr:row>
      <xdr:rowOff>16510</xdr:rowOff>
    </xdr:from>
    <xdr:ext cx="762000" cy="255905"/>
    <xdr:sp macro="" textlink="">
      <xdr:nvSpPr>
        <xdr:cNvPr id="248" name="その他平均値テキスト"/>
        <xdr:cNvSpPr txBox="1"/>
      </xdr:nvSpPr>
      <xdr:spPr>
        <a:xfrm>
          <a:off x="15126335" y="957199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58</xdr:row>
      <xdr:rowOff>0</xdr:rowOff>
    </xdr:from>
    <xdr:to xmlns:xdr="http://schemas.openxmlformats.org/drawingml/2006/spreadsheetDrawing">
      <xdr:col>82</xdr:col>
      <xdr:colOff>158750</xdr:colOff>
      <xdr:row>58</xdr:row>
      <xdr:rowOff>101600</xdr:rowOff>
    </xdr:to>
    <xdr:sp macro="" textlink="">
      <xdr:nvSpPr>
        <xdr:cNvPr id="249" name="フローチャート: 判断 248"/>
        <xdr:cNvSpPr/>
      </xdr:nvSpPr>
      <xdr:spPr>
        <a:xfrm>
          <a:off x="1500124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59</xdr:row>
      <xdr:rowOff>120650</xdr:rowOff>
    </xdr:from>
    <xdr:to xmlns:xdr="http://schemas.openxmlformats.org/drawingml/2006/spreadsheetDrawing">
      <xdr:col>78</xdr:col>
      <xdr:colOff>69850</xdr:colOff>
      <xdr:row>60</xdr:row>
      <xdr:rowOff>101600</xdr:rowOff>
    </xdr:to>
    <xdr:cxnSp macro="">
      <xdr:nvCxnSpPr>
        <xdr:cNvPr id="250" name="直線コネクタ 249"/>
        <xdr:cNvCxnSpPr/>
      </xdr:nvCxnSpPr>
      <xdr:spPr>
        <a:xfrm>
          <a:off x="13484860" y="10011410"/>
          <a:ext cx="800100" cy="148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0</xdr:rowOff>
    </xdr:from>
    <xdr:to xmlns:xdr="http://schemas.openxmlformats.org/drawingml/2006/spreadsheetDrawing">
      <xdr:col>78</xdr:col>
      <xdr:colOff>120650</xdr:colOff>
      <xdr:row>58</xdr:row>
      <xdr:rowOff>101600</xdr:rowOff>
    </xdr:to>
    <xdr:sp macro="" textlink="">
      <xdr:nvSpPr>
        <xdr:cNvPr id="251" name="フローチャート: 判断 250"/>
        <xdr:cNvSpPr/>
      </xdr:nvSpPr>
      <xdr:spPr>
        <a:xfrm>
          <a:off x="1423416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56</xdr:row>
      <xdr:rowOff>111760</xdr:rowOff>
    </xdr:from>
    <xdr:ext cx="733425" cy="259080"/>
    <xdr:sp macro="" textlink="">
      <xdr:nvSpPr>
        <xdr:cNvPr id="252" name="テキスト ボックス 251"/>
        <xdr:cNvSpPr txBox="1"/>
      </xdr:nvSpPr>
      <xdr:spPr>
        <a:xfrm>
          <a:off x="13939520" y="949960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59</xdr:row>
      <xdr:rowOff>31750</xdr:rowOff>
    </xdr:from>
    <xdr:to xmlns:xdr="http://schemas.openxmlformats.org/drawingml/2006/spreadsheetDrawing">
      <xdr:col>73</xdr:col>
      <xdr:colOff>180975</xdr:colOff>
      <xdr:row>59</xdr:row>
      <xdr:rowOff>120650</xdr:rowOff>
    </xdr:to>
    <xdr:cxnSp macro="">
      <xdr:nvCxnSpPr>
        <xdr:cNvPr id="253" name="直線コネクタ 252"/>
        <xdr:cNvCxnSpPr/>
      </xdr:nvCxnSpPr>
      <xdr:spPr>
        <a:xfrm>
          <a:off x="12666980" y="9922510"/>
          <a:ext cx="81788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12700</xdr:rowOff>
    </xdr:from>
    <xdr:to xmlns:xdr="http://schemas.openxmlformats.org/drawingml/2006/spreadsheetDrawing">
      <xdr:col>74</xdr:col>
      <xdr:colOff>31750</xdr:colOff>
      <xdr:row>58</xdr:row>
      <xdr:rowOff>114300</xdr:rowOff>
    </xdr:to>
    <xdr:sp macro="" textlink="">
      <xdr:nvSpPr>
        <xdr:cNvPr id="254" name="フローチャート: 判断 253"/>
        <xdr:cNvSpPr/>
      </xdr:nvSpPr>
      <xdr:spPr>
        <a:xfrm>
          <a:off x="13434060" y="973582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124460</xdr:rowOff>
    </xdr:from>
    <xdr:ext cx="762000" cy="257810"/>
    <xdr:sp macro="" textlink="">
      <xdr:nvSpPr>
        <xdr:cNvPr id="255" name="テキスト ボックス 254"/>
        <xdr:cNvSpPr txBox="1"/>
      </xdr:nvSpPr>
      <xdr:spPr>
        <a:xfrm>
          <a:off x="13121640" y="951230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59</xdr:row>
      <xdr:rowOff>31750</xdr:rowOff>
    </xdr:from>
    <xdr:to xmlns:xdr="http://schemas.openxmlformats.org/drawingml/2006/spreadsheetDrawing">
      <xdr:col>69</xdr:col>
      <xdr:colOff>92075</xdr:colOff>
      <xdr:row>60</xdr:row>
      <xdr:rowOff>63500</xdr:rowOff>
    </xdr:to>
    <xdr:cxnSp macro="">
      <xdr:nvCxnSpPr>
        <xdr:cNvPr id="256" name="直線コネクタ 255"/>
        <xdr:cNvCxnSpPr/>
      </xdr:nvCxnSpPr>
      <xdr:spPr>
        <a:xfrm flipV="1">
          <a:off x="11849100" y="9922510"/>
          <a:ext cx="817880" cy="199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107950</xdr:rowOff>
    </xdr:from>
    <xdr:to xmlns:xdr="http://schemas.openxmlformats.org/drawingml/2006/spreadsheetDrawing">
      <xdr:col>69</xdr:col>
      <xdr:colOff>142875</xdr:colOff>
      <xdr:row>58</xdr:row>
      <xdr:rowOff>38100</xdr:rowOff>
    </xdr:to>
    <xdr:sp macro="" textlink="">
      <xdr:nvSpPr>
        <xdr:cNvPr id="257" name="フローチャート: 判断 256"/>
        <xdr:cNvSpPr/>
      </xdr:nvSpPr>
      <xdr:spPr>
        <a:xfrm>
          <a:off x="12616180" y="96634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56</xdr:row>
      <xdr:rowOff>48260</xdr:rowOff>
    </xdr:from>
    <xdr:ext cx="762000" cy="255905"/>
    <xdr:sp macro="" textlink="">
      <xdr:nvSpPr>
        <xdr:cNvPr id="258" name="テキスト ボックス 257"/>
        <xdr:cNvSpPr txBox="1"/>
      </xdr:nvSpPr>
      <xdr:spPr>
        <a:xfrm>
          <a:off x="12321540" y="94361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101600</xdr:rowOff>
    </xdr:from>
    <xdr:to xmlns:xdr="http://schemas.openxmlformats.org/drawingml/2006/spreadsheetDrawing">
      <xdr:col>65</xdr:col>
      <xdr:colOff>53975</xdr:colOff>
      <xdr:row>59</xdr:row>
      <xdr:rowOff>31750</xdr:rowOff>
    </xdr:to>
    <xdr:sp macro="" textlink="">
      <xdr:nvSpPr>
        <xdr:cNvPr id="259" name="フローチャート: 判断 258"/>
        <xdr:cNvSpPr/>
      </xdr:nvSpPr>
      <xdr:spPr>
        <a:xfrm>
          <a:off x="11816080" y="982472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57</xdr:row>
      <xdr:rowOff>41910</xdr:rowOff>
    </xdr:from>
    <xdr:ext cx="762000" cy="259080"/>
    <xdr:sp macro="" textlink="">
      <xdr:nvSpPr>
        <xdr:cNvPr id="260" name="テキスト ボックス 259"/>
        <xdr:cNvSpPr txBox="1"/>
      </xdr:nvSpPr>
      <xdr:spPr>
        <a:xfrm>
          <a:off x="11503660" y="9597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5905"/>
    <xdr:sp macro="" textlink="">
      <xdr:nvSpPr>
        <xdr:cNvPr id="261" name="テキスト ボックス 260"/>
        <xdr:cNvSpPr txBox="1"/>
      </xdr:nvSpPr>
      <xdr:spPr>
        <a:xfrm>
          <a:off x="14853920" y="107391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62000" cy="255905"/>
    <xdr:sp macro="" textlink="">
      <xdr:nvSpPr>
        <xdr:cNvPr id="262" name="テキスト ボックス 261"/>
        <xdr:cNvSpPr txBox="1"/>
      </xdr:nvSpPr>
      <xdr:spPr>
        <a:xfrm>
          <a:off x="14086840" y="107391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2000" cy="255905"/>
    <xdr:sp macro="" textlink="">
      <xdr:nvSpPr>
        <xdr:cNvPr id="263" name="テキスト ボックス 262"/>
        <xdr:cNvSpPr txBox="1"/>
      </xdr:nvSpPr>
      <xdr:spPr>
        <a:xfrm>
          <a:off x="13286740" y="107391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5905"/>
    <xdr:sp macro="" textlink="">
      <xdr:nvSpPr>
        <xdr:cNvPr id="264" name="テキスト ボックス 263"/>
        <xdr:cNvSpPr txBox="1"/>
      </xdr:nvSpPr>
      <xdr:spPr>
        <a:xfrm>
          <a:off x="12468860" y="107391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182245</xdr:colOff>
      <xdr:row>64</xdr:row>
      <xdr:rowOff>10160</xdr:rowOff>
    </xdr:from>
    <xdr:ext cx="762000" cy="255905"/>
    <xdr:sp macro="" textlink="">
      <xdr:nvSpPr>
        <xdr:cNvPr id="265" name="テキスト ボックス 264"/>
        <xdr:cNvSpPr txBox="1"/>
      </xdr:nvSpPr>
      <xdr:spPr>
        <a:xfrm>
          <a:off x="11663680" y="107391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60</xdr:row>
      <xdr:rowOff>63500</xdr:rowOff>
    </xdr:from>
    <xdr:to xmlns:xdr="http://schemas.openxmlformats.org/drawingml/2006/spreadsheetDrawing">
      <xdr:col>82</xdr:col>
      <xdr:colOff>158750</xdr:colOff>
      <xdr:row>60</xdr:row>
      <xdr:rowOff>165100</xdr:rowOff>
    </xdr:to>
    <xdr:sp macro="" textlink="">
      <xdr:nvSpPr>
        <xdr:cNvPr id="266" name="楕円 265"/>
        <xdr:cNvSpPr/>
      </xdr:nvSpPr>
      <xdr:spPr>
        <a:xfrm>
          <a:off x="1500124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182245</xdr:colOff>
      <xdr:row>60</xdr:row>
      <xdr:rowOff>35560</xdr:rowOff>
    </xdr:from>
    <xdr:ext cx="762000" cy="255905"/>
    <xdr:sp macro="" textlink="">
      <xdr:nvSpPr>
        <xdr:cNvPr id="267" name="その他該当値テキスト"/>
        <xdr:cNvSpPr txBox="1"/>
      </xdr:nvSpPr>
      <xdr:spPr>
        <a:xfrm>
          <a:off x="15126335" y="10093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60</xdr:row>
      <xdr:rowOff>50800</xdr:rowOff>
    </xdr:from>
    <xdr:to xmlns:xdr="http://schemas.openxmlformats.org/drawingml/2006/spreadsheetDrawing">
      <xdr:col>78</xdr:col>
      <xdr:colOff>120650</xdr:colOff>
      <xdr:row>60</xdr:row>
      <xdr:rowOff>152400</xdr:rowOff>
    </xdr:to>
    <xdr:sp macro="" textlink="">
      <xdr:nvSpPr>
        <xdr:cNvPr id="268" name="楕円 267"/>
        <xdr:cNvSpPr/>
      </xdr:nvSpPr>
      <xdr:spPr>
        <a:xfrm>
          <a:off x="1423416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60</xdr:row>
      <xdr:rowOff>137160</xdr:rowOff>
    </xdr:from>
    <xdr:ext cx="733425" cy="259080"/>
    <xdr:sp macro="" textlink="">
      <xdr:nvSpPr>
        <xdr:cNvPr id="269" name="テキスト ボックス 268"/>
        <xdr:cNvSpPr txBox="1"/>
      </xdr:nvSpPr>
      <xdr:spPr>
        <a:xfrm>
          <a:off x="13939520" y="1019556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59</xdr:row>
      <xdr:rowOff>69850</xdr:rowOff>
    </xdr:from>
    <xdr:to xmlns:xdr="http://schemas.openxmlformats.org/drawingml/2006/spreadsheetDrawing">
      <xdr:col>74</xdr:col>
      <xdr:colOff>31750</xdr:colOff>
      <xdr:row>60</xdr:row>
      <xdr:rowOff>0</xdr:rowOff>
    </xdr:to>
    <xdr:sp macro="" textlink="">
      <xdr:nvSpPr>
        <xdr:cNvPr id="270" name="楕円 269"/>
        <xdr:cNvSpPr/>
      </xdr:nvSpPr>
      <xdr:spPr>
        <a:xfrm>
          <a:off x="13434060" y="996061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59</xdr:row>
      <xdr:rowOff>156210</xdr:rowOff>
    </xdr:from>
    <xdr:ext cx="762000" cy="259080"/>
    <xdr:sp macro="" textlink="">
      <xdr:nvSpPr>
        <xdr:cNvPr id="271" name="テキスト ボックス 270"/>
        <xdr:cNvSpPr txBox="1"/>
      </xdr:nvSpPr>
      <xdr:spPr>
        <a:xfrm>
          <a:off x="13121640" y="10046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58</xdr:row>
      <xdr:rowOff>152400</xdr:rowOff>
    </xdr:from>
    <xdr:to xmlns:xdr="http://schemas.openxmlformats.org/drawingml/2006/spreadsheetDrawing">
      <xdr:col>69</xdr:col>
      <xdr:colOff>142875</xdr:colOff>
      <xdr:row>59</xdr:row>
      <xdr:rowOff>82550</xdr:rowOff>
    </xdr:to>
    <xdr:sp macro="" textlink="">
      <xdr:nvSpPr>
        <xdr:cNvPr id="272" name="楕円 271"/>
        <xdr:cNvSpPr/>
      </xdr:nvSpPr>
      <xdr:spPr>
        <a:xfrm>
          <a:off x="12616180" y="9875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59</xdr:row>
      <xdr:rowOff>67310</xdr:rowOff>
    </xdr:from>
    <xdr:ext cx="762000" cy="259080"/>
    <xdr:sp macro="" textlink="">
      <xdr:nvSpPr>
        <xdr:cNvPr id="273" name="テキスト ボックス 272"/>
        <xdr:cNvSpPr txBox="1"/>
      </xdr:nvSpPr>
      <xdr:spPr>
        <a:xfrm>
          <a:off x="12321540" y="9958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60</xdr:row>
      <xdr:rowOff>12700</xdr:rowOff>
    </xdr:from>
    <xdr:to xmlns:xdr="http://schemas.openxmlformats.org/drawingml/2006/spreadsheetDrawing">
      <xdr:col>65</xdr:col>
      <xdr:colOff>53975</xdr:colOff>
      <xdr:row>60</xdr:row>
      <xdr:rowOff>114300</xdr:rowOff>
    </xdr:to>
    <xdr:sp macro="" textlink="">
      <xdr:nvSpPr>
        <xdr:cNvPr id="274" name="楕円 273"/>
        <xdr:cNvSpPr/>
      </xdr:nvSpPr>
      <xdr:spPr>
        <a:xfrm>
          <a:off x="11816080" y="1007110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60</xdr:row>
      <xdr:rowOff>99060</xdr:rowOff>
    </xdr:from>
    <xdr:ext cx="762000" cy="259080"/>
    <xdr:sp macro="" textlink="">
      <xdr:nvSpPr>
        <xdr:cNvPr id="275" name="テキスト ボックス 274"/>
        <xdr:cNvSpPr txBox="1"/>
      </xdr:nvSpPr>
      <xdr:spPr>
        <a:xfrm>
          <a:off x="1150366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6" name="正方形/長方形 275"/>
        <xdr:cNvSpPr/>
      </xdr:nvSpPr>
      <xdr:spPr>
        <a:xfrm>
          <a:off x="11343640" y="4596130"/>
          <a:ext cx="42138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7" name="正方形/長方形 276"/>
        <xdr:cNvSpPr/>
      </xdr:nvSpPr>
      <xdr:spPr>
        <a:xfrm>
          <a:off x="15570200" y="46596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78" name="正方形/長方形 277"/>
        <xdr:cNvSpPr/>
      </xdr:nvSpPr>
      <xdr:spPr>
        <a:xfrm>
          <a:off x="15570200" y="48463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79" name="正方形/長方形 278"/>
        <xdr:cNvSpPr/>
      </xdr:nvSpPr>
      <xdr:spPr>
        <a:xfrm>
          <a:off x="17117060" y="465963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0" name="正方形/長方形 279"/>
        <xdr:cNvSpPr/>
      </xdr:nvSpPr>
      <xdr:spPr>
        <a:xfrm>
          <a:off x="17117060" y="484632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1" name="正方形/長方形 280"/>
        <xdr:cNvSpPr/>
      </xdr:nvSpPr>
      <xdr:spPr>
        <a:xfrm>
          <a:off x="18587720" y="46596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2" name="正方形/長方形 281"/>
        <xdr:cNvSpPr/>
      </xdr:nvSpPr>
      <xdr:spPr>
        <a:xfrm>
          <a:off x="18587720" y="48463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3" name="正方形/長方形 282"/>
        <xdr:cNvSpPr/>
      </xdr:nvSpPr>
      <xdr:spPr>
        <a:xfrm>
          <a:off x="11343640" y="5156200"/>
          <a:ext cx="421386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182245</xdr:colOff>
      <xdr:row>30</xdr:row>
      <xdr:rowOff>127000</xdr:rowOff>
    </xdr:from>
    <xdr:to xmlns:xdr="http://schemas.openxmlformats.org/drawingml/2006/spreadsheetDrawing">
      <xdr:col>113</xdr:col>
      <xdr:colOff>130175</xdr:colOff>
      <xdr:row>44</xdr:row>
      <xdr:rowOff>12700</xdr:rowOff>
    </xdr:to>
    <xdr:sp macro="" textlink="">
      <xdr:nvSpPr>
        <xdr:cNvPr id="284" name="正方形/長方形 283"/>
        <xdr:cNvSpPr/>
      </xdr:nvSpPr>
      <xdr:spPr>
        <a:xfrm>
          <a:off x="15855315" y="5156200"/>
          <a:ext cx="486854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5" name="正方形/長方形 284"/>
        <xdr:cNvSpPr/>
      </xdr:nvSpPr>
      <xdr:spPr>
        <a:xfrm>
          <a:off x="15915640" y="5156200"/>
          <a:ext cx="34721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6" name="テキスト ボックス 285"/>
        <xdr:cNvSpPr txBox="1"/>
      </xdr:nvSpPr>
      <xdr:spPr>
        <a:xfrm>
          <a:off x="15953740" y="5466080"/>
          <a:ext cx="4635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補助費等に係る経常収支比率は、前年度と同一ポイントとなり、類似団体平均より６．２ポイント下回っている状況にある。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今後においても、同水準で推移するものと推測される。</a:t>
          </a:r>
          <a:endParaRPr lang="ja-JP" altLang="ja-JP" sz="1300">
            <a:effectLst/>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8450" cy="222250"/>
    <xdr:sp macro="" textlink="">
      <xdr:nvSpPr>
        <xdr:cNvPr id="287" name="テキスト ボックス 286"/>
        <xdr:cNvSpPr txBox="1"/>
      </xdr:nvSpPr>
      <xdr:spPr>
        <a:xfrm>
          <a:off x="11305540" y="4969510"/>
          <a:ext cx="29845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88" name="直線コネクタ 287"/>
        <xdr:cNvCxnSpPr/>
      </xdr:nvCxnSpPr>
      <xdr:spPr>
        <a:xfrm>
          <a:off x="11343640" y="738886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4825" cy="259080"/>
    <xdr:sp macro="" textlink="">
      <xdr:nvSpPr>
        <xdr:cNvPr id="289" name="テキスト ボックス 288"/>
        <xdr:cNvSpPr txBox="1"/>
      </xdr:nvSpPr>
      <xdr:spPr>
        <a:xfrm>
          <a:off x="10888980" y="725043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0" name="直線コネクタ 289"/>
        <xdr:cNvCxnSpPr/>
      </xdr:nvCxnSpPr>
      <xdr:spPr>
        <a:xfrm>
          <a:off x="11343640" y="694309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4825" cy="259080"/>
    <xdr:sp macro="" textlink="">
      <xdr:nvSpPr>
        <xdr:cNvPr id="291" name="テキスト ボックス 290"/>
        <xdr:cNvSpPr txBox="1"/>
      </xdr:nvSpPr>
      <xdr:spPr>
        <a:xfrm>
          <a:off x="10888980" y="68046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2" name="直線コネクタ 291"/>
        <xdr:cNvCxnSpPr/>
      </xdr:nvCxnSpPr>
      <xdr:spPr>
        <a:xfrm>
          <a:off x="11343640" y="649732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4825" cy="259080"/>
    <xdr:sp macro="" textlink="">
      <xdr:nvSpPr>
        <xdr:cNvPr id="293" name="テキスト ボックス 292"/>
        <xdr:cNvSpPr txBox="1"/>
      </xdr:nvSpPr>
      <xdr:spPr>
        <a:xfrm>
          <a:off x="10888980" y="635889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4" name="直線コネクタ 293"/>
        <xdr:cNvCxnSpPr/>
      </xdr:nvCxnSpPr>
      <xdr:spPr>
        <a:xfrm>
          <a:off x="11343640" y="604774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4825" cy="259080"/>
    <xdr:sp macro="" textlink="">
      <xdr:nvSpPr>
        <xdr:cNvPr id="295" name="テキスト ボックス 294"/>
        <xdr:cNvSpPr txBox="1"/>
      </xdr:nvSpPr>
      <xdr:spPr>
        <a:xfrm>
          <a:off x="10888980" y="590931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296" name="直線コネクタ 295"/>
        <xdr:cNvCxnSpPr/>
      </xdr:nvCxnSpPr>
      <xdr:spPr>
        <a:xfrm>
          <a:off x="11343640" y="56019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4825" cy="259080"/>
    <xdr:sp macro="" textlink="">
      <xdr:nvSpPr>
        <xdr:cNvPr id="297" name="テキスト ボックス 296"/>
        <xdr:cNvSpPr txBox="1"/>
      </xdr:nvSpPr>
      <xdr:spPr>
        <a:xfrm>
          <a:off x="10888980" y="546354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298" name="直線コネクタ 297"/>
        <xdr:cNvCxnSpPr/>
      </xdr:nvCxnSpPr>
      <xdr:spPr>
        <a:xfrm>
          <a:off x="11343640" y="51562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99" name="補助費等グラフ枠"/>
        <xdr:cNvSpPr/>
      </xdr:nvSpPr>
      <xdr:spPr>
        <a:xfrm>
          <a:off x="11343640" y="5156200"/>
          <a:ext cx="421386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33</xdr:row>
      <xdr:rowOff>161290</xdr:rowOff>
    </xdr:from>
    <xdr:to xmlns:xdr="http://schemas.openxmlformats.org/drawingml/2006/spreadsheetDrawing">
      <xdr:col>82</xdr:col>
      <xdr:colOff>107950</xdr:colOff>
      <xdr:row>41</xdr:row>
      <xdr:rowOff>42545</xdr:rowOff>
    </xdr:to>
    <xdr:cxnSp macro="">
      <xdr:nvCxnSpPr>
        <xdr:cNvPr id="300" name="直線コネクタ 299"/>
        <xdr:cNvCxnSpPr/>
      </xdr:nvCxnSpPr>
      <xdr:spPr>
        <a:xfrm flipV="1">
          <a:off x="15052040" y="5693410"/>
          <a:ext cx="0" cy="12223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182245</xdr:colOff>
      <xdr:row>41</xdr:row>
      <xdr:rowOff>14605</xdr:rowOff>
    </xdr:from>
    <xdr:ext cx="762000" cy="255905"/>
    <xdr:sp macro="" textlink="">
      <xdr:nvSpPr>
        <xdr:cNvPr id="301" name="補助費等最小値テキスト"/>
        <xdr:cNvSpPr txBox="1"/>
      </xdr:nvSpPr>
      <xdr:spPr>
        <a:xfrm>
          <a:off x="15126335" y="688784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42545</xdr:rowOff>
    </xdr:from>
    <xdr:to xmlns:xdr="http://schemas.openxmlformats.org/drawingml/2006/spreadsheetDrawing">
      <xdr:col>82</xdr:col>
      <xdr:colOff>182245</xdr:colOff>
      <xdr:row>41</xdr:row>
      <xdr:rowOff>42545</xdr:rowOff>
    </xdr:to>
    <xdr:cxnSp macro="">
      <xdr:nvCxnSpPr>
        <xdr:cNvPr id="302" name="直線コネクタ 301"/>
        <xdr:cNvCxnSpPr/>
      </xdr:nvCxnSpPr>
      <xdr:spPr>
        <a:xfrm>
          <a:off x="14963140" y="6915785"/>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182245</xdr:colOff>
      <xdr:row>32</xdr:row>
      <xdr:rowOff>76200</xdr:rowOff>
    </xdr:from>
    <xdr:ext cx="762000" cy="259080"/>
    <xdr:sp macro="" textlink="">
      <xdr:nvSpPr>
        <xdr:cNvPr id="303" name="補助費等最大値テキスト"/>
        <xdr:cNvSpPr txBox="1"/>
      </xdr:nvSpPr>
      <xdr:spPr>
        <a:xfrm>
          <a:off x="15126335" y="5440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33</xdr:row>
      <xdr:rowOff>161290</xdr:rowOff>
    </xdr:from>
    <xdr:to xmlns:xdr="http://schemas.openxmlformats.org/drawingml/2006/spreadsheetDrawing">
      <xdr:col>82</xdr:col>
      <xdr:colOff>182245</xdr:colOff>
      <xdr:row>33</xdr:row>
      <xdr:rowOff>161290</xdr:rowOff>
    </xdr:to>
    <xdr:cxnSp macro="">
      <xdr:nvCxnSpPr>
        <xdr:cNvPr id="304" name="直線コネクタ 303"/>
        <xdr:cNvCxnSpPr/>
      </xdr:nvCxnSpPr>
      <xdr:spPr>
        <a:xfrm>
          <a:off x="14963140" y="5693410"/>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35</xdr:row>
      <xdr:rowOff>115570</xdr:rowOff>
    </xdr:from>
    <xdr:to xmlns:xdr="http://schemas.openxmlformats.org/drawingml/2006/spreadsheetDrawing">
      <xdr:col>82</xdr:col>
      <xdr:colOff>107950</xdr:colOff>
      <xdr:row>35</xdr:row>
      <xdr:rowOff>115570</xdr:rowOff>
    </xdr:to>
    <xdr:cxnSp macro="">
      <xdr:nvCxnSpPr>
        <xdr:cNvPr id="305" name="直線コネクタ 304"/>
        <xdr:cNvCxnSpPr/>
      </xdr:nvCxnSpPr>
      <xdr:spPr>
        <a:xfrm>
          <a:off x="14284960" y="5982970"/>
          <a:ext cx="7670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182245</xdr:colOff>
      <xdr:row>36</xdr:row>
      <xdr:rowOff>148590</xdr:rowOff>
    </xdr:from>
    <xdr:ext cx="762000" cy="255905"/>
    <xdr:sp macro="" textlink="">
      <xdr:nvSpPr>
        <xdr:cNvPr id="306" name="補助費等平均値テキスト"/>
        <xdr:cNvSpPr txBox="1"/>
      </xdr:nvSpPr>
      <xdr:spPr>
        <a:xfrm>
          <a:off x="15126335" y="618363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5080</xdr:rowOff>
    </xdr:from>
    <xdr:to xmlns:xdr="http://schemas.openxmlformats.org/drawingml/2006/spreadsheetDrawing">
      <xdr:col>82</xdr:col>
      <xdr:colOff>158750</xdr:colOff>
      <xdr:row>37</xdr:row>
      <xdr:rowOff>106680</xdr:rowOff>
    </xdr:to>
    <xdr:sp macro="" textlink="">
      <xdr:nvSpPr>
        <xdr:cNvPr id="307" name="フローチャート: 判断 306"/>
        <xdr:cNvSpPr/>
      </xdr:nvSpPr>
      <xdr:spPr>
        <a:xfrm>
          <a:off x="15001240" y="6207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35</xdr:row>
      <xdr:rowOff>115570</xdr:rowOff>
    </xdr:from>
    <xdr:to xmlns:xdr="http://schemas.openxmlformats.org/drawingml/2006/spreadsheetDrawing">
      <xdr:col>78</xdr:col>
      <xdr:colOff>69850</xdr:colOff>
      <xdr:row>35</xdr:row>
      <xdr:rowOff>115570</xdr:rowOff>
    </xdr:to>
    <xdr:cxnSp macro="">
      <xdr:nvCxnSpPr>
        <xdr:cNvPr id="308" name="直線コネクタ 307"/>
        <xdr:cNvCxnSpPr/>
      </xdr:nvCxnSpPr>
      <xdr:spPr>
        <a:xfrm>
          <a:off x="13484860" y="598297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37</xdr:row>
      <xdr:rowOff>10160</xdr:rowOff>
    </xdr:from>
    <xdr:to xmlns:xdr="http://schemas.openxmlformats.org/drawingml/2006/spreadsheetDrawing">
      <xdr:col>78</xdr:col>
      <xdr:colOff>120650</xdr:colOff>
      <xdr:row>37</xdr:row>
      <xdr:rowOff>111760</xdr:rowOff>
    </xdr:to>
    <xdr:sp macro="" textlink="">
      <xdr:nvSpPr>
        <xdr:cNvPr id="309" name="フローチャート: 判断 308"/>
        <xdr:cNvSpPr/>
      </xdr:nvSpPr>
      <xdr:spPr>
        <a:xfrm>
          <a:off x="14234160" y="621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96520</xdr:rowOff>
    </xdr:from>
    <xdr:ext cx="733425" cy="259080"/>
    <xdr:sp macro="" textlink="">
      <xdr:nvSpPr>
        <xdr:cNvPr id="310" name="テキスト ボックス 309"/>
        <xdr:cNvSpPr txBox="1"/>
      </xdr:nvSpPr>
      <xdr:spPr>
        <a:xfrm>
          <a:off x="13939520" y="629920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35</xdr:row>
      <xdr:rowOff>92710</xdr:rowOff>
    </xdr:from>
    <xdr:to xmlns:xdr="http://schemas.openxmlformats.org/drawingml/2006/spreadsheetDrawing">
      <xdr:col>73</xdr:col>
      <xdr:colOff>180975</xdr:colOff>
      <xdr:row>35</xdr:row>
      <xdr:rowOff>115570</xdr:rowOff>
    </xdr:to>
    <xdr:cxnSp macro="">
      <xdr:nvCxnSpPr>
        <xdr:cNvPr id="311" name="直線コネクタ 310"/>
        <xdr:cNvCxnSpPr/>
      </xdr:nvCxnSpPr>
      <xdr:spPr>
        <a:xfrm>
          <a:off x="12666980" y="5960110"/>
          <a:ext cx="81788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153670</xdr:rowOff>
    </xdr:from>
    <xdr:to xmlns:xdr="http://schemas.openxmlformats.org/drawingml/2006/spreadsheetDrawing">
      <xdr:col>74</xdr:col>
      <xdr:colOff>31750</xdr:colOff>
      <xdr:row>37</xdr:row>
      <xdr:rowOff>84455</xdr:rowOff>
    </xdr:to>
    <xdr:sp macro="" textlink="">
      <xdr:nvSpPr>
        <xdr:cNvPr id="312" name="フローチャート: 判断 311"/>
        <xdr:cNvSpPr/>
      </xdr:nvSpPr>
      <xdr:spPr>
        <a:xfrm>
          <a:off x="13434060" y="6188710"/>
          <a:ext cx="8382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68580</xdr:rowOff>
    </xdr:from>
    <xdr:ext cx="762000" cy="257810"/>
    <xdr:sp macro="" textlink="">
      <xdr:nvSpPr>
        <xdr:cNvPr id="313" name="テキスト ボックス 312"/>
        <xdr:cNvSpPr txBox="1"/>
      </xdr:nvSpPr>
      <xdr:spPr>
        <a:xfrm>
          <a:off x="13121640" y="62712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35</xdr:row>
      <xdr:rowOff>92710</xdr:rowOff>
    </xdr:from>
    <xdr:to xmlns:xdr="http://schemas.openxmlformats.org/drawingml/2006/spreadsheetDrawing">
      <xdr:col>69</xdr:col>
      <xdr:colOff>92075</xdr:colOff>
      <xdr:row>35</xdr:row>
      <xdr:rowOff>156845</xdr:rowOff>
    </xdr:to>
    <xdr:cxnSp macro="">
      <xdr:nvCxnSpPr>
        <xdr:cNvPr id="314" name="直線コネクタ 313"/>
        <xdr:cNvCxnSpPr/>
      </xdr:nvCxnSpPr>
      <xdr:spPr>
        <a:xfrm flipV="1">
          <a:off x="11849100" y="5960110"/>
          <a:ext cx="81788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130810</xdr:rowOff>
    </xdr:from>
    <xdr:to xmlns:xdr="http://schemas.openxmlformats.org/drawingml/2006/spreadsheetDrawing">
      <xdr:col>69</xdr:col>
      <xdr:colOff>142875</xdr:colOff>
      <xdr:row>37</xdr:row>
      <xdr:rowOff>60960</xdr:rowOff>
    </xdr:to>
    <xdr:sp macro="" textlink="">
      <xdr:nvSpPr>
        <xdr:cNvPr id="315" name="フローチャート: 判断 314"/>
        <xdr:cNvSpPr/>
      </xdr:nvSpPr>
      <xdr:spPr>
        <a:xfrm>
          <a:off x="12616180" y="61658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37</xdr:row>
      <xdr:rowOff>45720</xdr:rowOff>
    </xdr:from>
    <xdr:ext cx="762000" cy="259080"/>
    <xdr:sp macro="" textlink="">
      <xdr:nvSpPr>
        <xdr:cNvPr id="316" name="テキスト ボックス 315"/>
        <xdr:cNvSpPr txBox="1"/>
      </xdr:nvSpPr>
      <xdr:spPr>
        <a:xfrm>
          <a:off x="12321540" y="6248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144780</xdr:rowOff>
    </xdr:from>
    <xdr:to xmlns:xdr="http://schemas.openxmlformats.org/drawingml/2006/spreadsheetDrawing">
      <xdr:col>65</xdr:col>
      <xdr:colOff>53975</xdr:colOff>
      <xdr:row>37</xdr:row>
      <xdr:rowOff>74930</xdr:rowOff>
    </xdr:to>
    <xdr:sp macro="" textlink="">
      <xdr:nvSpPr>
        <xdr:cNvPr id="317" name="フローチャート: 判断 316"/>
        <xdr:cNvSpPr/>
      </xdr:nvSpPr>
      <xdr:spPr>
        <a:xfrm>
          <a:off x="11816080" y="617982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59690</xdr:rowOff>
    </xdr:from>
    <xdr:ext cx="762000" cy="259080"/>
    <xdr:sp macro="" textlink="">
      <xdr:nvSpPr>
        <xdr:cNvPr id="318" name="テキスト ボックス 317"/>
        <xdr:cNvSpPr txBox="1"/>
      </xdr:nvSpPr>
      <xdr:spPr>
        <a:xfrm>
          <a:off x="11503660" y="6262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5905"/>
    <xdr:sp macro="" textlink="">
      <xdr:nvSpPr>
        <xdr:cNvPr id="319" name="テキスト ボックス 318"/>
        <xdr:cNvSpPr txBox="1"/>
      </xdr:nvSpPr>
      <xdr:spPr>
        <a:xfrm>
          <a:off x="14853920" y="73863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62000" cy="255905"/>
    <xdr:sp macro="" textlink="">
      <xdr:nvSpPr>
        <xdr:cNvPr id="320" name="テキスト ボックス 319"/>
        <xdr:cNvSpPr txBox="1"/>
      </xdr:nvSpPr>
      <xdr:spPr>
        <a:xfrm>
          <a:off x="14086840" y="73863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2000" cy="255905"/>
    <xdr:sp macro="" textlink="">
      <xdr:nvSpPr>
        <xdr:cNvPr id="321" name="テキスト ボックス 320"/>
        <xdr:cNvSpPr txBox="1"/>
      </xdr:nvSpPr>
      <xdr:spPr>
        <a:xfrm>
          <a:off x="13286740" y="73863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5905"/>
    <xdr:sp macro="" textlink="">
      <xdr:nvSpPr>
        <xdr:cNvPr id="322" name="テキスト ボックス 321"/>
        <xdr:cNvSpPr txBox="1"/>
      </xdr:nvSpPr>
      <xdr:spPr>
        <a:xfrm>
          <a:off x="12468860" y="73863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182245</xdr:colOff>
      <xdr:row>44</xdr:row>
      <xdr:rowOff>10160</xdr:rowOff>
    </xdr:from>
    <xdr:ext cx="762000" cy="255905"/>
    <xdr:sp macro="" textlink="">
      <xdr:nvSpPr>
        <xdr:cNvPr id="323" name="テキスト ボックス 322"/>
        <xdr:cNvSpPr txBox="1"/>
      </xdr:nvSpPr>
      <xdr:spPr>
        <a:xfrm>
          <a:off x="11663680" y="73863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35</xdr:row>
      <xdr:rowOff>64770</xdr:rowOff>
    </xdr:from>
    <xdr:to xmlns:xdr="http://schemas.openxmlformats.org/drawingml/2006/spreadsheetDrawing">
      <xdr:col>82</xdr:col>
      <xdr:colOff>158750</xdr:colOff>
      <xdr:row>35</xdr:row>
      <xdr:rowOff>166370</xdr:rowOff>
    </xdr:to>
    <xdr:sp macro="" textlink="">
      <xdr:nvSpPr>
        <xdr:cNvPr id="324" name="楕円 323"/>
        <xdr:cNvSpPr/>
      </xdr:nvSpPr>
      <xdr:spPr>
        <a:xfrm>
          <a:off x="15001240" y="593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182245</xdr:colOff>
      <xdr:row>34</xdr:row>
      <xdr:rowOff>81280</xdr:rowOff>
    </xdr:from>
    <xdr:ext cx="762000" cy="259080"/>
    <xdr:sp macro="" textlink="">
      <xdr:nvSpPr>
        <xdr:cNvPr id="325" name="補助費等該当値テキスト"/>
        <xdr:cNvSpPr txBox="1"/>
      </xdr:nvSpPr>
      <xdr:spPr>
        <a:xfrm>
          <a:off x="15126335" y="5781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35</xdr:row>
      <xdr:rowOff>64770</xdr:rowOff>
    </xdr:from>
    <xdr:to xmlns:xdr="http://schemas.openxmlformats.org/drawingml/2006/spreadsheetDrawing">
      <xdr:col>78</xdr:col>
      <xdr:colOff>120650</xdr:colOff>
      <xdr:row>35</xdr:row>
      <xdr:rowOff>166370</xdr:rowOff>
    </xdr:to>
    <xdr:sp macro="" textlink="">
      <xdr:nvSpPr>
        <xdr:cNvPr id="326" name="楕円 325"/>
        <xdr:cNvSpPr/>
      </xdr:nvSpPr>
      <xdr:spPr>
        <a:xfrm>
          <a:off x="14234160" y="593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34</xdr:row>
      <xdr:rowOff>5080</xdr:rowOff>
    </xdr:from>
    <xdr:ext cx="733425" cy="259080"/>
    <xdr:sp macro="" textlink="">
      <xdr:nvSpPr>
        <xdr:cNvPr id="327" name="テキスト ボックス 326"/>
        <xdr:cNvSpPr txBox="1"/>
      </xdr:nvSpPr>
      <xdr:spPr>
        <a:xfrm>
          <a:off x="13939520" y="570484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35</xdr:row>
      <xdr:rowOff>64770</xdr:rowOff>
    </xdr:from>
    <xdr:to xmlns:xdr="http://schemas.openxmlformats.org/drawingml/2006/spreadsheetDrawing">
      <xdr:col>74</xdr:col>
      <xdr:colOff>31750</xdr:colOff>
      <xdr:row>35</xdr:row>
      <xdr:rowOff>166370</xdr:rowOff>
    </xdr:to>
    <xdr:sp macro="" textlink="">
      <xdr:nvSpPr>
        <xdr:cNvPr id="328" name="楕円 327"/>
        <xdr:cNvSpPr/>
      </xdr:nvSpPr>
      <xdr:spPr>
        <a:xfrm>
          <a:off x="13434060" y="593217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34</xdr:row>
      <xdr:rowOff>5080</xdr:rowOff>
    </xdr:from>
    <xdr:ext cx="762000" cy="259080"/>
    <xdr:sp macro="" textlink="">
      <xdr:nvSpPr>
        <xdr:cNvPr id="329" name="テキスト ボックス 328"/>
        <xdr:cNvSpPr txBox="1"/>
      </xdr:nvSpPr>
      <xdr:spPr>
        <a:xfrm>
          <a:off x="13121640" y="5704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35</xdr:row>
      <xdr:rowOff>41910</xdr:rowOff>
    </xdr:from>
    <xdr:to xmlns:xdr="http://schemas.openxmlformats.org/drawingml/2006/spreadsheetDrawing">
      <xdr:col>69</xdr:col>
      <xdr:colOff>142875</xdr:colOff>
      <xdr:row>35</xdr:row>
      <xdr:rowOff>143510</xdr:rowOff>
    </xdr:to>
    <xdr:sp macro="" textlink="">
      <xdr:nvSpPr>
        <xdr:cNvPr id="330" name="楕円 329"/>
        <xdr:cNvSpPr/>
      </xdr:nvSpPr>
      <xdr:spPr>
        <a:xfrm>
          <a:off x="12616180" y="590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33</xdr:row>
      <xdr:rowOff>153670</xdr:rowOff>
    </xdr:from>
    <xdr:ext cx="762000" cy="259080"/>
    <xdr:sp macro="" textlink="">
      <xdr:nvSpPr>
        <xdr:cNvPr id="331" name="テキスト ボックス 330"/>
        <xdr:cNvSpPr txBox="1"/>
      </xdr:nvSpPr>
      <xdr:spPr>
        <a:xfrm>
          <a:off x="12321540" y="5685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35</xdr:row>
      <xdr:rowOff>106045</xdr:rowOff>
    </xdr:from>
    <xdr:to xmlns:xdr="http://schemas.openxmlformats.org/drawingml/2006/spreadsheetDrawing">
      <xdr:col>65</xdr:col>
      <xdr:colOff>53975</xdr:colOff>
      <xdr:row>36</xdr:row>
      <xdr:rowOff>36195</xdr:rowOff>
    </xdr:to>
    <xdr:sp macro="" textlink="">
      <xdr:nvSpPr>
        <xdr:cNvPr id="332" name="楕円 331"/>
        <xdr:cNvSpPr/>
      </xdr:nvSpPr>
      <xdr:spPr>
        <a:xfrm>
          <a:off x="11816080" y="597344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34</xdr:row>
      <xdr:rowOff>46990</xdr:rowOff>
    </xdr:from>
    <xdr:ext cx="762000" cy="255905"/>
    <xdr:sp macro="" textlink="">
      <xdr:nvSpPr>
        <xdr:cNvPr id="333" name="テキスト ボックス 332"/>
        <xdr:cNvSpPr txBox="1"/>
      </xdr:nvSpPr>
      <xdr:spPr>
        <a:xfrm>
          <a:off x="11503660" y="57467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182245</xdr:colOff>
      <xdr:row>69</xdr:row>
      <xdr:rowOff>44450</xdr:rowOff>
    </xdr:to>
    <xdr:sp macro="" textlink="">
      <xdr:nvSpPr>
        <xdr:cNvPr id="334" name="正方形/長方形 333"/>
        <xdr:cNvSpPr/>
      </xdr:nvSpPr>
      <xdr:spPr>
        <a:xfrm>
          <a:off x="708660" y="11301730"/>
          <a:ext cx="421195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182245</xdr:colOff>
      <xdr:row>67</xdr:row>
      <xdr:rowOff>133350</xdr:rowOff>
    </xdr:from>
    <xdr:to xmlns:xdr="http://schemas.openxmlformats.org/drawingml/2006/spreadsheetDrawing">
      <xdr:col>34</xdr:col>
      <xdr:colOff>120650</xdr:colOff>
      <xdr:row>69</xdr:row>
      <xdr:rowOff>44450</xdr:rowOff>
    </xdr:to>
    <xdr:sp macro="" textlink="">
      <xdr:nvSpPr>
        <xdr:cNvPr id="335" name="正方形/長方形 334"/>
        <xdr:cNvSpPr/>
      </xdr:nvSpPr>
      <xdr:spPr>
        <a:xfrm>
          <a:off x="4920615" y="11365230"/>
          <a:ext cx="139636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182245</xdr:colOff>
      <xdr:row>68</xdr:row>
      <xdr:rowOff>152400</xdr:rowOff>
    </xdr:from>
    <xdr:to xmlns:xdr="http://schemas.openxmlformats.org/drawingml/2006/spreadsheetDrawing">
      <xdr:col>34</xdr:col>
      <xdr:colOff>120650</xdr:colOff>
      <xdr:row>70</xdr:row>
      <xdr:rowOff>63500</xdr:rowOff>
    </xdr:to>
    <xdr:sp macro="" textlink="">
      <xdr:nvSpPr>
        <xdr:cNvPr id="336" name="正方形/長方形 335"/>
        <xdr:cNvSpPr/>
      </xdr:nvSpPr>
      <xdr:spPr>
        <a:xfrm>
          <a:off x="4920615" y="11551920"/>
          <a:ext cx="139636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7" name="正方形/長方形 336"/>
        <xdr:cNvSpPr/>
      </xdr:nvSpPr>
      <xdr:spPr>
        <a:xfrm>
          <a:off x="6464300" y="1136523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38" name="正方形/長方形 337"/>
        <xdr:cNvSpPr/>
      </xdr:nvSpPr>
      <xdr:spPr>
        <a:xfrm>
          <a:off x="6464300" y="1155192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39" name="正方形/長方形 338"/>
        <xdr:cNvSpPr/>
      </xdr:nvSpPr>
      <xdr:spPr>
        <a:xfrm>
          <a:off x="7934960" y="113652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0" name="正方形/長方形 339"/>
        <xdr:cNvSpPr/>
      </xdr:nvSpPr>
      <xdr:spPr>
        <a:xfrm>
          <a:off x="7934960" y="115519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182245</xdr:colOff>
      <xdr:row>84</xdr:row>
      <xdr:rowOff>12700</xdr:rowOff>
    </xdr:to>
    <xdr:sp macro="" textlink="">
      <xdr:nvSpPr>
        <xdr:cNvPr id="341" name="正方形/長方形 340"/>
        <xdr:cNvSpPr/>
      </xdr:nvSpPr>
      <xdr:spPr>
        <a:xfrm>
          <a:off x="708660" y="11861800"/>
          <a:ext cx="4211955"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2" name="正方形/長方形 341"/>
        <xdr:cNvSpPr/>
      </xdr:nvSpPr>
      <xdr:spPr>
        <a:xfrm>
          <a:off x="5217160" y="11861800"/>
          <a:ext cx="485394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182245</xdr:colOff>
      <xdr:row>72</xdr:row>
      <xdr:rowOff>38100</xdr:rowOff>
    </xdr:to>
    <xdr:sp macro="" textlink="">
      <xdr:nvSpPr>
        <xdr:cNvPr id="343" name="正方形/長方形 342"/>
        <xdr:cNvSpPr/>
      </xdr:nvSpPr>
      <xdr:spPr>
        <a:xfrm>
          <a:off x="5280660" y="11861800"/>
          <a:ext cx="34671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4" name="テキスト ボックス 343"/>
        <xdr:cNvSpPr txBox="1"/>
      </xdr:nvSpPr>
      <xdr:spPr>
        <a:xfrm>
          <a:off x="5300980" y="12171680"/>
          <a:ext cx="4635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公債費に係る経常収支比率は、第三セクター等改革推進債に係る償還の終了等に伴い、令和６年度は前年度から２．４ポイント改善し、類似団体平均を下回る結果となった。</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今後においては、</a:t>
          </a:r>
          <a:r>
            <a:rPr kumimoji="1" lang="ja-JP" altLang="en-US" sz="1300">
              <a:solidFill>
                <a:schemeClr val="dk1"/>
              </a:solidFill>
              <a:effectLst/>
              <a:latin typeface="ＭＳ Ｐゴシック"/>
              <a:ea typeface="ＭＳ Ｐゴシック"/>
              <a:cs typeface="+mn-cs"/>
            </a:rPr>
            <a:t>市役所本庁舎建設事業や</a:t>
          </a:r>
          <a:r>
            <a:rPr kumimoji="1" lang="ja-JP" altLang="ja-JP" sz="1300">
              <a:solidFill>
                <a:schemeClr val="dk1"/>
              </a:solidFill>
              <a:effectLst/>
              <a:latin typeface="ＭＳ Ｐゴシック"/>
              <a:ea typeface="ＭＳ Ｐゴシック"/>
              <a:cs typeface="+mn-cs"/>
            </a:rPr>
            <a:t>クリンクルセンター再延命化事業等大型事業が控えていることから、事業の選択と集中を図り、弾力性のある財政運営が図られるよう努める。</a:t>
          </a:r>
          <a:endParaRPr lang="ja-JP" altLang="ja-JP" sz="1300">
            <a:effectLst/>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5275" cy="222250"/>
    <xdr:sp macro="" textlink="">
      <xdr:nvSpPr>
        <xdr:cNvPr id="345" name="テキスト ボックス 344"/>
        <xdr:cNvSpPr txBox="1"/>
      </xdr:nvSpPr>
      <xdr:spPr>
        <a:xfrm>
          <a:off x="670560" y="1167511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182245</xdr:colOff>
      <xdr:row>84</xdr:row>
      <xdr:rowOff>12700</xdr:rowOff>
    </xdr:to>
    <xdr:cxnSp macro="">
      <xdr:nvCxnSpPr>
        <xdr:cNvPr id="346" name="直線コネクタ 345"/>
        <xdr:cNvCxnSpPr/>
      </xdr:nvCxnSpPr>
      <xdr:spPr>
        <a:xfrm>
          <a:off x="708660" y="1409446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8000" cy="259080"/>
    <xdr:sp macro="" textlink="">
      <xdr:nvSpPr>
        <xdr:cNvPr id="347" name="テキスト ボックス 346"/>
        <xdr:cNvSpPr txBox="1"/>
      </xdr:nvSpPr>
      <xdr:spPr>
        <a:xfrm>
          <a:off x="236220" y="1395603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82</xdr:row>
      <xdr:rowOff>29210</xdr:rowOff>
    </xdr:from>
    <xdr:to xmlns:xdr="http://schemas.openxmlformats.org/drawingml/2006/spreadsheetDrawing">
      <xdr:col>26</xdr:col>
      <xdr:colOff>182245</xdr:colOff>
      <xdr:row>82</xdr:row>
      <xdr:rowOff>29210</xdr:rowOff>
    </xdr:to>
    <xdr:cxnSp macro="">
      <xdr:nvCxnSpPr>
        <xdr:cNvPr id="348" name="直線コネクタ 347"/>
        <xdr:cNvCxnSpPr/>
      </xdr:nvCxnSpPr>
      <xdr:spPr>
        <a:xfrm>
          <a:off x="708660" y="1377569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58420</xdr:rowOff>
    </xdr:from>
    <xdr:ext cx="508000" cy="259080"/>
    <xdr:sp macro="" textlink="">
      <xdr:nvSpPr>
        <xdr:cNvPr id="349" name="テキスト ボックス 348"/>
        <xdr:cNvSpPr txBox="1"/>
      </xdr:nvSpPr>
      <xdr:spPr>
        <a:xfrm>
          <a:off x="236220" y="13637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80</xdr:row>
      <xdr:rowOff>45085</xdr:rowOff>
    </xdr:from>
    <xdr:to xmlns:xdr="http://schemas.openxmlformats.org/drawingml/2006/spreadsheetDrawing">
      <xdr:col>26</xdr:col>
      <xdr:colOff>182245</xdr:colOff>
      <xdr:row>80</xdr:row>
      <xdr:rowOff>45085</xdr:rowOff>
    </xdr:to>
    <xdr:cxnSp macro="">
      <xdr:nvCxnSpPr>
        <xdr:cNvPr id="350" name="直線コネクタ 349"/>
        <xdr:cNvCxnSpPr/>
      </xdr:nvCxnSpPr>
      <xdr:spPr>
        <a:xfrm>
          <a:off x="708660" y="13456285"/>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79</xdr:row>
      <xdr:rowOff>74295</xdr:rowOff>
    </xdr:from>
    <xdr:ext cx="508000" cy="255905"/>
    <xdr:sp macro="" textlink="">
      <xdr:nvSpPr>
        <xdr:cNvPr id="351" name="テキスト ボックス 350"/>
        <xdr:cNvSpPr txBox="1"/>
      </xdr:nvSpPr>
      <xdr:spPr>
        <a:xfrm>
          <a:off x="236220" y="13317855"/>
          <a:ext cx="508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78</xdr:row>
      <xdr:rowOff>61595</xdr:rowOff>
    </xdr:from>
    <xdr:to xmlns:xdr="http://schemas.openxmlformats.org/drawingml/2006/spreadsheetDrawing">
      <xdr:col>26</xdr:col>
      <xdr:colOff>182245</xdr:colOff>
      <xdr:row>78</xdr:row>
      <xdr:rowOff>61595</xdr:rowOff>
    </xdr:to>
    <xdr:cxnSp macro="">
      <xdr:nvCxnSpPr>
        <xdr:cNvPr id="352" name="直線コネクタ 351"/>
        <xdr:cNvCxnSpPr/>
      </xdr:nvCxnSpPr>
      <xdr:spPr>
        <a:xfrm>
          <a:off x="708660" y="13137515"/>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77</xdr:row>
      <xdr:rowOff>90805</xdr:rowOff>
    </xdr:from>
    <xdr:ext cx="508000" cy="255905"/>
    <xdr:sp macro="" textlink="">
      <xdr:nvSpPr>
        <xdr:cNvPr id="353" name="テキスト ボックス 352"/>
        <xdr:cNvSpPr txBox="1"/>
      </xdr:nvSpPr>
      <xdr:spPr>
        <a:xfrm>
          <a:off x="236220" y="12999085"/>
          <a:ext cx="508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76</xdr:row>
      <xdr:rowOff>78105</xdr:rowOff>
    </xdr:from>
    <xdr:to xmlns:xdr="http://schemas.openxmlformats.org/drawingml/2006/spreadsheetDrawing">
      <xdr:col>26</xdr:col>
      <xdr:colOff>182245</xdr:colOff>
      <xdr:row>76</xdr:row>
      <xdr:rowOff>78105</xdr:rowOff>
    </xdr:to>
    <xdr:cxnSp macro="">
      <xdr:nvCxnSpPr>
        <xdr:cNvPr id="354" name="直線コネクタ 353"/>
        <xdr:cNvCxnSpPr/>
      </xdr:nvCxnSpPr>
      <xdr:spPr>
        <a:xfrm>
          <a:off x="708660" y="12818745"/>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75</xdr:row>
      <xdr:rowOff>107315</xdr:rowOff>
    </xdr:from>
    <xdr:ext cx="508000" cy="256540"/>
    <xdr:sp macro="" textlink="">
      <xdr:nvSpPr>
        <xdr:cNvPr id="355" name="テキスト ボックス 354"/>
        <xdr:cNvSpPr txBox="1"/>
      </xdr:nvSpPr>
      <xdr:spPr>
        <a:xfrm>
          <a:off x="236220" y="12680315"/>
          <a:ext cx="508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74</xdr:row>
      <xdr:rowOff>94615</xdr:rowOff>
    </xdr:from>
    <xdr:to xmlns:xdr="http://schemas.openxmlformats.org/drawingml/2006/spreadsheetDrawing">
      <xdr:col>26</xdr:col>
      <xdr:colOff>182245</xdr:colOff>
      <xdr:row>74</xdr:row>
      <xdr:rowOff>94615</xdr:rowOff>
    </xdr:to>
    <xdr:cxnSp macro="">
      <xdr:nvCxnSpPr>
        <xdr:cNvPr id="356" name="直線コネクタ 355"/>
        <xdr:cNvCxnSpPr/>
      </xdr:nvCxnSpPr>
      <xdr:spPr>
        <a:xfrm>
          <a:off x="708660" y="12499975"/>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73</xdr:row>
      <xdr:rowOff>123825</xdr:rowOff>
    </xdr:from>
    <xdr:ext cx="508000" cy="258445"/>
    <xdr:sp macro="" textlink="">
      <xdr:nvSpPr>
        <xdr:cNvPr id="357" name="テキスト ボックス 356"/>
        <xdr:cNvSpPr txBox="1"/>
      </xdr:nvSpPr>
      <xdr:spPr>
        <a:xfrm>
          <a:off x="236220" y="1236154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110490</xdr:rowOff>
    </xdr:from>
    <xdr:to xmlns:xdr="http://schemas.openxmlformats.org/drawingml/2006/spreadsheetDrawing">
      <xdr:col>26</xdr:col>
      <xdr:colOff>182245</xdr:colOff>
      <xdr:row>72</xdr:row>
      <xdr:rowOff>110490</xdr:rowOff>
    </xdr:to>
    <xdr:cxnSp macro="">
      <xdr:nvCxnSpPr>
        <xdr:cNvPr id="358" name="直線コネクタ 357"/>
        <xdr:cNvCxnSpPr/>
      </xdr:nvCxnSpPr>
      <xdr:spPr>
        <a:xfrm>
          <a:off x="708660" y="1218057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71</xdr:row>
      <xdr:rowOff>140335</xdr:rowOff>
    </xdr:from>
    <xdr:ext cx="508000" cy="255905"/>
    <xdr:sp macro="" textlink="">
      <xdr:nvSpPr>
        <xdr:cNvPr id="359" name="テキスト ボックス 358"/>
        <xdr:cNvSpPr txBox="1"/>
      </xdr:nvSpPr>
      <xdr:spPr>
        <a:xfrm>
          <a:off x="236220" y="12042775"/>
          <a:ext cx="508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182245</xdr:colOff>
      <xdr:row>70</xdr:row>
      <xdr:rowOff>127000</xdr:rowOff>
    </xdr:to>
    <xdr:cxnSp macro="">
      <xdr:nvCxnSpPr>
        <xdr:cNvPr id="360" name="直線コネクタ 359"/>
        <xdr:cNvCxnSpPr/>
      </xdr:nvCxnSpPr>
      <xdr:spPr>
        <a:xfrm>
          <a:off x="708660" y="1186180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69</xdr:row>
      <xdr:rowOff>156210</xdr:rowOff>
    </xdr:from>
    <xdr:ext cx="508000" cy="259080"/>
    <xdr:sp macro="" textlink="">
      <xdr:nvSpPr>
        <xdr:cNvPr id="361" name="テキスト ボックス 360"/>
        <xdr:cNvSpPr txBox="1"/>
      </xdr:nvSpPr>
      <xdr:spPr>
        <a:xfrm>
          <a:off x="236220" y="1172337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182245</xdr:colOff>
      <xdr:row>84</xdr:row>
      <xdr:rowOff>12700</xdr:rowOff>
    </xdr:to>
    <xdr:sp macro="" textlink="">
      <xdr:nvSpPr>
        <xdr:cNvPr id="362" name="公債費グラフ枠"/>
        <xdr:cNvSpPr/>
      </xdr:nvSpPr>
      <xdr:spPr>
        <a:xfrm>
          <a:off x="708660" y="11861800"/>
          <a:ext cx="4211955"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72</xdr:row>
      <xdr:rowOff>154305</xdr:rowOff>
    </xdr:from>
    <xdr:to xmlns:xdr="http://schemas.openxmlformats.org/drawingml/2006/spreadsheetDrawing">
      <xdr:col>24</xdr:col>
      <xdr:colOff>25400</xdr:colOff>
      <xdr:row>82</xdr:row>
      <xdr:rowOff>50800</xdr:rowOff>
    </xdr:to>
    <xdr:cxnSp macro="">
      <xdr:nvCxnSpPr>
        <xdr:cNvPr id="363" name="直線コネクタ 362"/>
        <xdr:cNvCxnSpPr/>
      </xdr:nvCxnSpPr>
      <xdr:spPr>
        <a:xfrm flipV="1">
          <a:off x="4399280" y="12224385"/>
          <a:ext cx="0" cy="1572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82</xdr:row>
      <xdr:rowOff>22860</xdr:rowOff>
    </xdr:from>
    <xdr:ext cx="762000" cy="259080"/>
    <xdr:sp macro="" textlink="">
      <xdr:nvSpPr>
        <xdr:cNvPr id="364" name="公債費最小値テキスト"/>
        <xdr:cNvSpPr txBox="1"/>
      </xdr:nvSpPr>
      <xdr:spPr>
        <a:xfrm>
          <a:off x="4488180" y="13769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82</xdr:row>
      <xdr:rowOff>50800</xdr:rowOff>
    </xdr:from>
    <xdr:to xmlns:xdr="http://schemas.openxmlformats.org/drawingml/2006/spreadsheetDrawing">
      <xdr:col>24</xdr:col>
      <xdr:colOff>114300</xdr:colOff>
      <xdr:row>82</xdr:row>
      <xdr:rowOff>50800</xdr:rowOff>
    </xdr:to>
    <xdr:cxnSp macro="">
      <xdr:nvCxnSpPr>
        <xdr:cNvPr id="365" name="直線コネクタ 364"/>
        <xdr:cNvCxnSpPr/>
      </xdr:nvCxnSpPr>
      <xdr:spPr>
        <a:xfrm>
          <a:off x="4328160" y="1379728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69215</xdr:rowOff>
    </xdr:from>
    <xdr:ext cx="762000" cy="257175"/>
    <xdr:sp macro="" textlink="">
      <xdr:nvSpPr>
        <xdr:cNvPr id="366" name="公債費最大値テキスト"/>
        <xdr:cNvSpPr txBox="1"/>
      </xdr:nvSpPr>
      <xdr:spPr>
        <a:xfrm>
          <a:off x="4488180" y="1197165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72</xdr:row>
      <xdr:rowOff>154305</xdr:rowOff>
    </xdr:from>
    <xdr:to xmlns:xdr="http://schemas.openxmlformats.org/drawingml/2006/spreadsheetDrawing">
      <xdr:col>24</xdr:col>
      <xdr:colOff>114300</xdr:colOff>
      <xdr:row>72</xdr:row>
      <xdr:rowOff>154305</xdr:rowOff>
    </xdr:to>
    <xdr:cxnSp macro="">
      <xdr:nvCxnSpPr>
        <xdr:cNvPr id="367" name="直線コネクタ 366"/>
        <xdr:cNvCxnSpPr/>
      </xdr:nvCxnSpPr>
      <xdr:spPr>
        <a:xfrm>
          <a:off x="4328160" y="1222438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182245</xdr:colOff>
      <xdr:row>76</xdr:row>
      <xdr:rowOff>23495</xdr:rowOff>
    </xdr:from>
    <xdr:to xmlns:xdr="http://schemas.openxmlformats.org/drawingml/2006/spreadsheetDrawing">
      <xdr:col>24</xdr:col>
      <xdr:colOff>25400</xdr:colOff>
      <xdr:row>77</xdr:row>
      <xdr:rowOff>113665</xdr:rowOff>
    </xdr:to>
    <xdr:cxnSp macro="">
      <xdr:nvCxnSpPr>
        <xdr:cNvPr id="368" name="直線コネクタ 367"/>
        <xdr:cNvCxnSpPr/>
      </xdr:nvCxnSpPr>
      <xdr:spPr>
        <a:xfrm flipV="1">
          <a:off x="3644900" y="12764135"/>
          <a:ext cx="754380" cy="257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45720</xdr:rowOff>
    </xdr:from>
    <xdr:ext cx="762000" cy="259080"/>
    <xdr:sp macro="" textlink="">
      <xdr:nvSpPr>
        <xdr:cNvPr id="369" name="公債費平均値テキスト"/>
        <xdr:cNvSpPr txBox="1"/>
      </xdr:nvSpPr>
      <xdr:spPr>
        <a:xfrm>
          <a:off x="4488180" y="129540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73660</xdr:rowOff>
    </xdr:from>
    <xdr:to xmlns:xdr="http://schemas.openxmlformats.org/drawingml/2006/spreadsheetDrawing">
      <xdr:col>24</xdr:col>
      <xdr:colOff>76200</xdr:colOff>
      <xdr:row>78</xdr:row>
      <xdr:rowOff>3810</xdr:rowOff>
    </xdr:to>
    <xdr:sp macro="" textlink="">
      <xdr:nvSpPr>
        <xdr:cNvPr id="370" name="フローチャート: 判断 369"/>
        <xdr:cNvSpPr/>
      </xdr:nvSpPr>
      <xdr:spPr>
        <a:xfrm>
          <a:off x="4366260" y="1298194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77</xdr:row>
      <xdr:rowOff>113665</xdr:rowOff>
    </xdr:from>
    <xdr:to xmlns:xdr="http://schemas.openxmlformats.org/drawingml/2006/spreadsheetDrawing">
      <xdr:col>19</xdr:col>
      <xdr:colOff>182245</xdr:colOff>
      <xdr:row>78</xdr:row>
      <xdr:rowOff>6985</xdr:rowOff>
    </xdr:to>
    <xdr:cxnSp macro="">
      <xdr:nvCxnSpPr>
        <xdr:cNvPr id="371" name="直線コネクタ 370"/>
        <xdr:cNvCxnSpPr/>
      </xdr:nvCxnSpPr>
      <xdr:spPr>
        <a:xfrm flipV="1">
          <a:off x="2832100" y="13021945"/>
          <a:ext cx="8128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77</xdr:row>
      <xdr:rowOff>116840</xdr:rowOff>
    </xdr:from>
    <xdr:to xmlns:xdr="http://schemas.openxmlformats.org/drawingml/2006/spreadsheetDrawing">
      <xdr:col>20</xdr:col>
      <xdr:colOff>38100</xdr:colOff>
      <xdr:row>78</xdr:row>
      <xdr:rowOff>46990</xdr:rowOff>
    </xdr:to>
    <xdr:sp macro="" textlink="">
      <xdr:nvSpPr>
        <xdr:cNvPr id="372" name="フローチャート: 判断 371"/>
        <xdr:cNvSpPr/>
      </xdr:nvSpPr>
      <xdr:spPr>
        <a:xfrm>
          <a:off x="3599180" y="1302512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78</xdr:row>
      <xdr:rowOff>31750</xdr:rowOff>
    </xdr:from>
    <xdr:ext cx="736600" cy="255270"/>
    <xdr:sp macro="" textlink="">
      <xdr:nvSpPr>
        <xdr:cNvPr id="373" name="テキスト ボックス 372"/>
        <xdr:cNvSpPr txBox="1"/>
      </xdr:nvSpPr>
      <xdr:spPr>
        <a:xfrm>
          <a:off x="3286760" y="1310767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77</xdr:row>
      <xdr:rowOff>146050</xdr:rowOff>
    </xdr:from>
    <xdr:to xmlns:xdr="http://schemas.openxmlformats.org/drawingml/2006/spreadsheetDrawing">
      <xdr:col>15</xdr:col>
      <xdr:colOff>98425</xdr:colOff>
      <xdr:row>78</xdr:row>
      <xdr:rowOff>6985</xdr:rowOff>
    </xdr:to>
    <xdr:cxnSp macro="">
      <xdr:nvCxnSpPr>
        <xdr:cNvPr id="374" name="直線コネクタ 373"/>
        <xdr:cNvCxnSpPr/>
      </xdr:nvCxnSpPr>
      <xdr:spPr>
        <a:xfrm>
          <a:off x="2014220" y="13054330"/>
          <a:ext cx="81788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77</xdr:row>
      <xdr:rowOff>106045</xdr:rowOff>
    </xdr:from>
    <xdr:to xmlns:xdr="http://schemas.openxmlformats.org/drawingml/2006/spreadsheetDrawing">
      <xdr:col>15</xdr:col>
      <xdr:colOff>149225</xdr:colOff>
      <xdr:row>78</xdr:row>
      <xdr:rowOff>36195</xdr:rowOff>
    </xdr:to>
    <xdr:sp macro="" textlink="">
      <xdr:nvSpPr>
        <xdr:cNvPr id="375" name="フローチャート: 判断 374"/>
        <xdr:cNvSpPr/>
      </xdr:nvSpPr>
      <xdr:spPr>
        <a:xfrm>
          <a:off x="2781300" y="13014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76</xdr:row>
      <xdr:rowOff>46990</xdr:rowOff>
    </xdr:from>
    <xdr:ext cx="758825" cy="255905"/>
    <xdr:sp macro="" textlink="">
      <xdr:nvSpPr>
        <xdr:cNvPr id="376" name="テキスト ボックス 375"/>
        <xdr:cNvSpPr txBox="1"/>
      </xdr:nvSpPr>
      <xdr:spPr>
        <a:xfrm>
          <a:off x="2486660" y="1278763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77</xdr:row>
      <xdr:rowOff>146050</xdr:rowOff>
    </xdr:from>
    <xdr:to xmlns:xdr="http://schemas.openxmlformats.org/drawingml/2006/spreadsheetDrawing">
      <xdr:col>11</xdr:col>
      <xdr:colOff>9525</xdr:colOff>
      <xdr:row>78</xdr:row>
      <xdr:rowOff>167640</xdr:rowOff>
    </xdr:to>
    <xdr:cxnSp macro="">
      <xdr:nvCxnSpPr>
        <xdr:cNvPr id="377" name="直線コネクタ 376"/>
        <xdr:cNvCxnSpPr/>
      </xdr:nvCxnSpPr>
      <xdr:spPr>
        <a:xfrm flipV="1">
          <a:off x="1214120" y="13054330"/>
          <a:ext cx="800100" cy="189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77</xdr:row>
      <xdr:rowOff>29845</xdr:rowOff>
    </xdr:from>
    <xdr:to xmlns:xdr="http://schemas.openxmlformats.org/drawingml/2006/spreadsheetDrawing">
      <xdr:col>11</xdr:col>
      <xdr:colOff>60325</xdr:colOff>
      <xdr:row>77</xdr:row>
      <xdr:rowOff>131445</xdr:rowOff>
    </xdr:to>
    <xdr:sp macro="" textlink="">
      <xdr:nvSpPr>
        <xdr:cNvPr id="378" name="フローチャート: 判断 377"/>
        <xdr:cNvSpPr/>
      </xdr:nvSpPr>
      <xdr:spPr>
        <a:xfrm>
          <a:off x="1981200" y="12938125"/>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141605</xdr:rowOff>
    </xdr:from>
    <xdr:ext cx="758825" cy="255905"/>
    <xdr:sp macro="" textlink="">
      <xdr:nvSpPr>
        <xdr:cNvPr id="379" name="テキスト ボックス 378"/>
        <xdr:cNvSpPr txBox="1"/>
      </xdr:nvSpPr>
      <xdr:spPr>
        <a:xfrm>
          <a:off x="1668780" y="1271460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149860</xdr:rowOff>
    </xdr:from>
    <xdr:to xmlns:xdr="http://schemas.openxmlformats.org/drawingml/2006/spreadsheetDrawing">
      <xdr:col>6</xdr:col>
      <xdr:colOff>171450</xdr:colOff>
      <xdr:row>78</xdr:row>
      <xdr:rowOff>80010</xdr:rowOff>
    </xdr:to>
    <xdr:sp macro="" textlink="">
      <xdr:nvSpPr>
        <xdr:cNvPr id="380" name="フローチャート: 判断 379"/>
        <xdr:cNvSpPr/>
      </xdr:nvSpPr>
      <xdr:spPr>
        <a:xfrm>
          <a:off x="1163320" y="13058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76</xdr:row>
      <xdr:rowOff>90170</xdr:rowOff>
    </xdr:from>
    <xdr:ext cx="758825" cy="255905"/>
    <xdr:sp macro="" textlink="">
      <xdr:nvSpPr>
        <xdr:cNvPr id="381" name="テキスト ボックス 380"/>
        <xdr:cNvSpPr txBox="1"/>
      </xdr:nvSpPr>
      <xdr:spPr>
        <a:xfrm>
          <a:off x="868680" y="1283081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58825" cy="255905"/>
    <xdr:sp macro="" textlink="">
      <xdr:nvSpPr>
        <xdr:cNvPr id="382" name="テキスト ボックス 381"/>
        <xdr:cNvSpPr txBox="1"/>
      </xdr:nvSpPr>
      <xdr:spPr>
        <a:xfrm>
          <a:off x="4201160" y="1409192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58825" cy="255905"/>
    <xdr:sp macro="" textlink="">
      <xdr:nvSpPr>
        <xdr:cNvPr id="383" name="テキスト ボックス 382"/>
        <xdr:cNvSpPr txBox="1"/>
      </xdr:nvSpPr>
      <xdr:spPr>
        <a:xfrm>
          <a:off x="3451860" y="1409192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58825" cy="255905"/>
    <xdr:sp macro="" textlink="">
      <xdr:nvSpPr>
        <xdr:cNvPr id="384" name="テキスト ボックス 383"/>
        <xdr:cNvSpPr txBox="1"/>
      </xdr:nvSpPr>
      <xdr:spPr>
        <a:xfrm>
          <a:off x="2633980" y="1409192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182245</xdr:colOff>
      <xdr:row>84</xdr:row>
      <xdr:rowOff>10160</xdr:rowOff>
    </xdr:from>
    <xdr:ext cx="762000" cy="255905"/>
    <xdr:sp macro="" textlink="">
      <xdr:nvSpPr>
        <xdr:cNvPr id="385" name="テキスト ボックス 384"/>
        <xdr:cNvSpPr txBox="1"/>
      </xdr:nvSpPr>
      <xdr:spPr>
        <a:xfrm>
          <a:off x="1822450" y="140919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58825" cy="255905"/>
    <xdr:sp macro="" textlink="">
      <xdr:nvSpPr>
        <xdr:cNvPr id="386" name="テキスト ボックス 385"/>
        <xdr:cNvSpPr txBox="1"/>
      </xdr:nvSpPr>
      <xdr:spPr>
        <a:xfrm>
          <a:off x="1016000" y="1409192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75</xdr:row>
      <xdr:rowOff>144145</xdr:rowOff>
    </xdr:from>
    <xdr:to xmlns:xdr="http://schemas.openxmlformats.org/drawingml/2006/spreadsheetDrawing">
      <xdr:col>24</xdr:col>
      <xdr:colOff>76200</xdr:colOff>
      <xdr:row>76</xdr:row>
      <xdr:rowOff>74295</xdr:rowOff>
    </xdr:to>
    <xdr:sp macro="" textlink="">
      <xdr:nvSpPr>
        <xdr:cNvPr id="387" name="楕円 386"/>
        <xdr:cNvSpPr/>
      </xdr:nvSpPr>
      <xdr:spPr>
        <a:xfrm>
          <a:off x="4366260" y="1271714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74</xdr:row>
      <xdr:rowOff>160655</xdr:rowOff>
    </xdr:from>
    <xdr:ext cx="762000" cy="259080"/>
    <xdr:sp macro="" textlink="">
      <xdr:nvSpPr>
        <xdr:cNvPr id="388" name="公債費該当値テキスト"/>
        <xdr:cNvSpPr txBox="1"/>
      </xdr:nvSpPr>
      <xdr:spPr>
        <a:xfrm>
          <a:off x="4488180" y="125660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77</xdr:row>
      <xdr:rowOff>62865</xdr:rowOff>
    </xdr:from>
    <xdr:to xmlns:xdr="http://schemas.openxmlformats.org/drawingml/2006/spreadsheetDrawing">
      <xdr:col>20</xdr:col>
      <xdr:colOff>38100</xdr:colOff>
      <xdr:row>77</xdr:row>
      <xdr:rowOff>164465</xdr:rowOff>
    </xdr:to>
    <xdr:sp macro="" textlink="">
      <xdr:nvSpPr>
        <xdr:cNvPr id="389" name="楕円 388"/>
        <xdr:cNvSpPr/>
      </xdr:nvSpPr>
      <xdr:spPr>
        <a:xfrm>
          <a:off x="3599180" y="12971145"/>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76</xdr:row>
      <xdr:rowOff>3175</xdr:rowOff>
    </xdr:from>
    <xdr:ext cx="736600" cy="259080"/>
    <xdr:sp macro="" textlink="">
      <xdr:nvSpPr>
        <xdr:cNvPr id="390" name="テキスト ボックス 389"/>
        <xdr:cNvSpPr txBox="1"/>
      </xdr:nvSpPr>
      <xdr:spPr>
        <a:xfrm>
          <a:off x="3286760" y="127438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77</xdr:row>
      <xdr:rowOff>127635</xdr:rowOff>
    </xdr:from>
    <xdr:to xmlns:xdr="http://schemas.openxmlformats.org/drawingml/2006/spreadsheetDrawing">
      <xdr:col>15</xdr:col>
      <xdr:colOff>149225</xdr:colOff>
      <xdr:row>78</xdr:row>
      <xdr:rowOff>57785</xdr:rowOff>
    </xdr:to>
    <xdr:sp macro="" textlink="">
      <xdr:nvSpPr>
        <xdr:cNvPr id="391" name="楕円 390"/>
        <xdr:cNvSpPr/>
      </xdr:nvSpPr>
      <xdr:spPr>
        <a:xfrm>
          <a:off x="2781300" y="130359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78</xdr:row>
      <xdr:rowOff>42545</xdr:rowOff>
    </xdr:from>
    <xdr:ext cx="758825" cy="259080"/>
    <xdr:sp macro="" textlink="">
      <xdr:nvSpPr>
        <xdr:cNvPr id="392" name="テキスト ボックス 391"/>
        <xdr:cNvSpPr txBox="1"/>
      </xdr:nvSpPr>
      <xdr:spPr>
        <a:xfrm>
          <a:off x="2486660" y="1311846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77</xdr:row>
      <xdr:rowOff>95250</xdr:rowOff>
    </xdr:from>
    <xdr:to xmlns:xdr="http://schemas.openxmlformats.org/drawingml/2006/spreadsheetDrawing">
      <xdr:col>11</xdr:col>
      <xdr:colOff>60325</xdr:colOff>
      <xdr:row>78</xdr:row>
      <xdr:rowOff>25400</xdr:rowOff>
    </xdr:to>
    <xdr:sp macro="" textlink="">
      <xdr:nvSpPr>
        <xdr:cNvPr id="393" name="楕円 392"/>
        <xdr:cNvSpPr/>
      </xdr:nvSpPr>
      <xdr:spPr>
        <a:xfrm>
          <a:off x="1981200" y="1300353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78</xdr:row>
      <xdr:rowOff>10160</xdr:rowOff>
    </xdr:from>
    <xdr:ext cx="758825" cy="255905"/>
    <xdr:sp macro="" textlink="">
      <xdr:nvSpPr>
        <xdr:cNvPr id="394" name="テキスト ボックス 393"/>
        <xdr:cNvSpPr txBox="1"/>
      </xdr:nvSpPr>
      <xdr:spPr>
        <a:xfrm>
          <a:off x="1668780" y="1308608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78</xdr:row>
      <xdr:rowOff>120015</xdr:rowOff>
    </xdr:from>
    <xdr:to xmlns:xdr="http://schemas.openxmlformats.org/drawingml/2006/spreadsheetDrawing">
      <xdr:col>6</xdr:col>
      <xdr:colOff>171450</xdr:colOff>
      <xdr:row>79</xdr:row>
      <xdr:rowOff>50165</xdr:rowOff>
    </xdr:to>
    <xdr:sp macro="" textlink="">
      <xdr:nvSpPr>
        <xdr:cNvPr id="395" name="楕円 394"/>
        <xdr:cNvSpPr/>
      </xdr:nvSpPr>
      <xdr:spPr>
        <a:xfrm>
          <a:off x="1163320" y="131959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79</xdr:row>
      <xdr:rowOff>34925</xdr:rowOff>
    </xdr:from>
    <xdr:ext cx="758825" cy="255905"/>
    <xdr:sp macro="" textlink="">
      <xdr:nvSpPr>
        <xdr:cNvPr id="396" name="テキスト ボックス 395"/>
        <xdr:cNvSpPr txBox="1"/>
      </xdr:nvSpPr>
      <xdr:spPr>
        <a:xfrm>
          <a:off x="868680" y="1327848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7" name="正方形/長方形 396"/>
        <xdr:cNvSpPr/>
      </xdr:nvSpPr>
      <xdr:spPr>
        <a:xfrm>
          <a:off x="11343640" y="11301730"/>
          <a:ext cx="42138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8" name="正方形/長方形 397"/>
        <xdr:cNvSpPr/>
      </xdr:nvSpPr>
      <xdr:spPr>
        <a:xfrm>
          <a:off x="15570200" y="113652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9" name="正方形/長方形 398"/>
        <xdr:cNvSpPr/>
      </xdr:nvSpPr>
      <xdr:spPr>
        <a:xfrm>
          <a:off x="15570200" y="115519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400" name="正方形/長方形 399"/>
        <xdr:cNvSpPr/>
      </xdr:nvSpPr>
      <xdr:spPr>
        <a:xfrm>
          <a:off x="17117060" y="1136523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1" name="正方形/長方形 400"/>
        <xdr:cNvSpPr/>
      </xdr:nvSpPr>
      <xdr:spPr>
        <a:xfrm>
          <a:off x="17117060" y="1155192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2" name="正方形/長方形 401"/>
        <xdr:cNvSpPr/>
      </xdr:nvSpPr>
      <xdr:spPr>
        <a:xfrm>
          <a:off x="18587720" y="113652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3" name="正方形/長方形 402"/>
        <xdr:cNvSpPr/>
      </xdr:nvSpPr>
      <xdr:spPr>
        <a:xfrm>
          <a:off x="18587720" y="115519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4" name="正方形/長方形 403"/>
        <xdr:cNvSpPr/>
      </xdr:nvSpPr>
      <xdr:spPr>
        <a:xfrm>
          <a:off x="11343640" y="11861800"/>
          <a:ext cx="421386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182245</xdr:colOff>
      <xdr:row>70</xdr:row>
      <xdr:rowOff>127000</xdr:rowOff>
    </xdr:from>
    <xdr:to xmlns:xdr="http://schemas.openxmlformats.org/drawingml/2006/spreadsheetDrawing">
      <xdr:col>113</xdr:col>
      <xdr:colOff>130175</xdr:colOff>
      <xdr:row>84</xdr:row>
      <xdr:rowOff>12700</xdr:rowOff>
    </xdr:to>
    <xdr:sp macro="" textlink="">
      <xdr:nvSpPr>
        <xdr:cNvPr id="405" name="正方形/長方形 404"/>
        <xdr:cNvSpPr/>
      </xdr:nvSpPr>
      <xdr:spPr>
        <a:xfrm>
          <a:off x="15855315" y="11861800"/>
          <a:ext cx="486854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6" name="正方形/長方形 405"/>
        <xdr:cNvSpPr/>
      </xdr:nvSpPr>
      <xdr:spPr>
        <a:xfrm>
          <a:off x="15915640" y="11861800"/>
          <a:ext cx="34721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7" name="テキスト ボックス 406"/>
        <xdr:cNvSpPr txBox="1"/>
      </xdr:nvSpPr>
      <xdr:spPr>
        <a:xfrm>
          <a:off x="15953740" y="12171680"/>
          <a:ext cx="4635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経常収支比率全体では、類似団体の平均を５．７ポイント上回っており、扶助費や物件費が上昇傾向であるため、類似団体の比率よりやや高い状況となっている。</a:t>
          </a:r>
        </a:p>
        <a:p>
          <a:r>
            <a:rPr kumimoji="1" lang="ja-JP" altLang="en-US" sz="1300">
              <a:latin typeface="ＭＳ Ｐゴシック"/>
              <a:ea typeface="ＭＳ Ｐゴシック"/>
            </a:rPr>
            <a:t>　今後も義務的経費の抑制に努めるほか、事業評価や予算編成等において事業の有効性や必要性、予算の規模などを検証のうえ、各事務事業について必要な見直しを行い、歳出予算の適正化・効率化により財政の弾力性が確保されるよう努める。</a:t>
          </a: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98450" cy="222250"/>
    <xdr:sp macro="" textlink="">
      <xdr:nvSpPr>
        <xdr:cNvPr id="408" name="テキスト ボックス 407"/>
        <xdr:cNvSpPr txBox="1"/>
      </xdr:nvSpPr>
      <xdr:spPr>
        <a:xfrm>
          <a:off x="11305540" y="11675110"/>
          <a:ext cx="29845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9" name="直線コネクタ 408"/>
        <xdr:cNvCxnSpPr/>
      </xdr:nvCxnSpPr>
      <xdr:spPr>
        <a:xfrm>
          <a:off x="11343640" y="1409446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4825" cy="259080"/>
    <xdr:sp macro="" textlink="">
      <xdr:nvSpPr>
        <xdr:cNvPr id="410" name="テキスト ボックス 409"/>
        <xdr:cNvSpPr txBox="1"/>
      </xdr:nvSpPr>
      <xdr:spPr>
        <a:xfrm>
          <a:off x="10888980" y="1395603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69850</xdr:rowOff>
    </xdr:from>
    <xdr:to xmlns:xdr="http://schemas.openxmlformats.org/drawingml/2006/spreadsheetDrawing">
      <xdr:col>85</xdr:col>
      <xdr:colOff>66675</xdr:colOff>
      <xdr:row>81</xdr:row>
      <xdr:rowOff>69850</xdr:rowOff>
    </xdr:to>
    <xdr:cxnSp macro="">
      <xdr:nvCxnSpPr>
        <xdr:cNvPr id="411" name="直線コネクタ 410"/>
        <xdr:cNvCxnSpPr/>
      </xdr:nvCxnSpPr>
      <xdr:spPr>
        <a:xfrm>
          <a:off x="11343640" y="1364869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80</xdr:row>
      <xdr:rowOff>99060</xdr:rowOff>
    </xdr:from>
    <xdr:ext cx="504825" cy="259080"/>
    <xdr:sp macro="" textlink="">
      <xdr:nvSpPr>
        <xdr:cNvPr id="412" name="テキスト ボックス 411"/>
        <xdr:cNvSpPr txBox="1"/>
      </xdr:nvSpPr>
      <xdr:spPr>
        <a:xfrm>
          <a:off x="10888980" y="13510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127000</xdr:rowOff>
    </xdr:from>
    <xdr:to xmlns:xdr="http://schemas.openxmlformats.org/drawingml/2006/spreadsheetDrawing">
      <xdr:col>85</xdr:col>
      <xdr:colOff>66675</xdr:colOff>
      <xdr:row>78</xdr:row>
      <xdr:rowOff>127000</xdr:rowOff>
    </xdr:to>
    <xdr:cxnSp macro="">
      <xdr:nvCxnSpPr>
        <xdr:cNvPr id="413" name="直線コネクタ 412"/>
        <xdr:cNvCxnSpPr/>
      </xdr:nvCxnSpPr>
      <xdr:spPr>
        <a:xfrm>
          <a:off x="11343640" y="1320292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156210</xdr:rowOff>
    </xdr:from>
    <xdr:ext cx="504825" cy="259080"/>
    <xdr:sp macro="" textlink="">
      <xdr:nvSpPr>
        <xdr:cNvPr id="414" name="テキスト ボックス 413"/>
        <xdr:cNvSpPr txBox="1"/>
      </xdr:nvSpPr>
      <xdr:spPr>
        <a:xfrm>
          <a:off x="10888980" y="1306449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12700</xdr:rowOff>
    </xdr:from>
    <xdr:to xmlns:xdr="http://schemas.openxmlformats.org/drawingml/2006/spreadsheetDrawing">
      <xdr:col>85</xdr:col>
      <xdr:colOff>66675</xdr:colOff>
      <xdr:row>76</xdr:row>
      <xdr:rowOff>12700</xdr:rowOff>
    </xdr:to>
    <xdr:cxnSp macro="">
      <xdr:nvCxnSpPr>
        <xdr:cNvPr id="415" name="直線コネクタ 414"/>
        <xdr:cNvCxnSpPr/>
      </xdr:nvCxnSpPr>
      <xdr:spPr>
        <a:xfrm>
          <a:off x="11343640" y="1275334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41910</xdr:rowOff>
    </xdr:from>
    <xdr:ext cx="504825" cy="259080"/>
    <xdr:sp macro="" textlink="">
      <xdr:nvSpPr>
        <xdr:cNvPr id="416" name="テキスト ボックス 415"/>
        <xdr:cNvSpPr txBox="1"/>
      </xdr:nvSpPr>
      <xdr:spPr>
        <a:xfrm>
          <a:off x="10888980" y="1261491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73</xdr:row>
      <xdr:rowOff>69850</xdr:rowOff>
    </xdr:from>
    <xdr:to xmlns:xdr="http://schemas.openxmlformats.org/drawingml/2006/spreadsheetDrawing">
      <xdr:col>85</xdr:col>
      <xdr:colOff>66675</xdr:colOff>
      <xdr:row>73</xdr:row>
      <xdr:rowOff>69850</xdr:rowOff>
    </xdr:to>
    <xdr:cxnSp macro="">
      <xdr:nvCxnSpPr>
        <xdr:cNvPr id="417" name="直線コネクタ 416"/>
        <xdr:cNvCxnSpPr/>
      </xdr:nvCxnSpPr>
      <xdr:spPr>
        <a:xfrm>
          <a:off x="11343640" y="123075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99060</xdr:rowOff>
    </xdr:from>
    <xdr:ext cx="504825" cy="259080"/>
    <xdr:sp macro="" textlink="">
      <xdr:nvSpPr>
        <xdr:cNvPr id="418" name="テキスト ボックス 417"/>
        <xdr:cNvSpPr txBox="1"/>
      </xdr:nvSpPr>
      <xdr:spPr>
        <a:xfrm>
          <a:off x="10888980" y="1216914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9" name="直線コネクタ 418"/>
        <xdr:cNvCxnSpPr/>
      </xdr:nvCxnSpPr>
      <xdr:spPr>
        <a:xfrm>
          <a:off x="11343640" y="118618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4825" cy="259080"/>
    <xdr:sp macro="" textlink="">
      <xdr:nvSpPr>
        <xdr:cNvPr id="420" name="テキスト ボックス 419"/>
        <xdr:cNvSpPr txBox="1"/>
      </xdr:nvSpPr>
      <xdr:spPr>
        <a:xfrm>
          <a:off x="10888980" y="1172337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1" name="公債費以外グラフ枠"/>
        <xdr:cNvSpPr/>
      </xdr:nvSpPr>
      <xdr:spPr>
        <a:xfrm>
          <a:off x="11343640" y="11861800"/>
          <a:ext cx="421386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74</xdr:row>
      <xdr:rowOff>3810</xdr:rowOff>
    </xdr:from>
    <xdr:to xmlns:xdr="http://schemas.openxmlformats.org/drawingml/2006/spreadsheetDrawing">
      <xdr:col>82</xdr:col>
      <xdr:colOff>107950</xdr:colOff>
      <xdr:row>81</xdr:row>
      <xdr:rowOff>167640</xdr:rowOff>
    </xdr:to>
    <xdr:cxnSp macro="">
      <xdr:nvCxnSpPr>
        <xdr:cNvPr id="422" name="直線コネクタ 421"/>
        <xdr:cNvCxnSpPr/>
      </xdr:nvCxnSpPr>
      <xdr:spPr>
        <a:xfrm flipV="1">
          <a:off x="15052040" y="12409170"/>
          <a:ext cx="0" cy="1337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182245</xdr:colOff>
      <xdr:row>81</xdr:row>
      <xdr:rowOff>142240</xdr:rowOff>
    </xdr:from>
    <xdr:ext cx="762000" cy="255270"/>
    <xdr:sp macro="" textlink="">
      <xdr:nvSpPr>
        <xdr:cNvPr id="423" name="公債費以外最小値テキスト"/>
        <xdr:cNvSpPr txBox="1"/>
      </xdr:nvSpPr>
      <xdr:spPr>
        <a:xfrm>
          <a:off x="15126335" y="137210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167640</xdr:rowOff>
    </xdr:from>
    <xdr:to xmlns:xdr="http://schemas.openxmlformats.org/drawingml/2006/spreadsheetDrawing">
      <xdr:col>82</xdr:col>
      <xdr:colOff>182245</xdr:colOff>
      <xdr:row>81</xdr:row>
      <xdr:rowOff>167640</xdr:rowOff>
    </xdr:to>
    <xdr:cxnSp macro="">
      <xdr:nvCxnSpPr>
        <xdr:cNvPr id="424" name="直線コネクタ 423"/>
        <xdr:cNvCxnSpPr/>
      </xdr:nvCxnSpPr>
      <xdr:spPr>
        <a:xfrm>
          <a:off x="14963140" y="13746480"/>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182245</xdr:colOff>
      <xdr:row>72</xdr:row>
      <xdr:rowOff>90170</xdr:rowOff>
    </xdr:from>
    <xdr:ext cx="762000" cy="255905"/>
    <xdr:sp macro="" textlink="">
      <xdr:nvSpPr>
        <xdr:cNvPr id="425" name="公債費以外最大値テキスト"/>
        <xdr:cNvSpPr txBox="1"/>
      </xdr:nvSpPr>
      <xdr:spPr>
        <a:xfrm>
          <a:off x="15126335" y="121602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74</xdr:row>
      <xdr:rowOff>3810</xdr:rowOff>
    </xdr:from>
    <xdr:to xmlns:xdr="http://schemas.openxmlformats.org/drawingml/2006/spreadsheetDrawing">
      <xdr:col>82</xdr:col>
      <xdr:colOff>182245</xdr:colOff>
      <xdr:row>74</xdr:row>
      <xdr:rowOff>3810</xdr:rowOff>
    </xdr:to>
    <xdr:cxnSp macro="">
      <xdr:nvCxnSpPr>
        <xdr:cNvPr id="426" name="直線コネクタ 425"/>
        <xdr:cNvCxnSpPr/>
      </xdr:nvCxnSpPr>
      <xdr:spPr>
        <a:xfrm>
          <a:off x="14963140" y="12409170"/>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78</xdr:row>
      <xdr:rowOff>95250</xdr:rowOff>
    </xdr:from>
    <xdr:to xmlns:xdr="http://schemas.openxmlformats.org/drawingml/2006/spreadsheetDrawing">
      <xdr:col>82</xdr:col>
      <xdr:colOff>107950</xdr:colOff>
      <xdr:row>79</xdr:row>
      <xdr:rowOff>111125</xdr:rowOff>
    </xdr:to>
    <xdr:cxnSp macro="">
      <xdr:nvCxnSpPr>
        <xdr:cNvPr id="427" name="直線コネクタ 426"/>
        <xdr:cNvCxnSpPr/>
      </xdr:nvCxnSpPr>
      <xdr:spPr>
        <a:xfrm>
          <a:off x="14284960" y="13171170"/>
          <a:ext cx="767080" cy="183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182245</xdr:colOff>
      <xdr:row>76</xdr:row>
      <xdr:rowOff>158750</xdr:rowOff>
    </xdr:from>
    <xdr:ext cx="762000" cy="255905"/>
    <xdr:sp macro="" textlink="">
      <xdr:nvSpPr>
        <xdr:cNvPr id="428" name="公債費以外平均値テキスト"/>
        <xdr:cNvSpPr txBox="1"/>
      </xdr:nvSpPr>
      <xdr:spPr>
        <a:xfrm>
          <a:off x="15126335" y="1289939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142240</xdr:rowOff>
    </xdr:from>
    <xdr:to xmlns:xdr="http://schemas.openxmlformats.org/drawingml/2006/spreadsheetDrawing">
      <xdr:col>82</xdr:col>
      <xdr:colOff>158750</xdr:colOff>
      <xdr:row>78</xdr:row>
      <xdr:rowOff>72390</xdr:rowOff>
    </xdr:to>
    <xdr:sp macro="" textlink="">
      <xdr:nvSpPr>
        <xdr:cNvPr id="429" name="フローチャート: 判断 428"/>
        <xdr:cNvSpPr/>
      </xdr:nvSpPr>
      <xdr:spPr>
        <a:xfrm>
          <a:off x="15001240" y="13050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77</xdr:row>
      <xdr:rowOff>165735</xdr:rowOff>
    </xdr:from>
    <xdr:to xmlns:xdr="http://schemas.openxmlformats.org/drawingml/2006/spreadsheetDrawing">
      <xdr:col>78</xdr:col>
      <xdr:colOff>69850</xdr:colOff>
      <xdr:row>78</xdr:row>
      <xdr:rowOff>95250</xdr:rowOff>
    </xdr:to>
    <xdr:cxnSp macro="">
      <xdr:nvCxnSpPr>
        <xdr:cNvPr id="430" name="直線コネクタ 429"/>
        <xdr:cNvCxnSpPr/>
      </xdr:nvCxnSpPr>
      <xdr:spPr>
        <a:xfrm>
          <a:off x="13484860" y="13074015"/>
          <a:ext cx="800100"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77</xdr:row>
      <xdr:rowOff>92075</xdr:rowOff>
    </xdr:from>
    <xdr:to xmlns:xdr="http://schemas.openxmlformats.org/drawingml/2006/spreadsheetDrawing">
      <xdr:col>78</xdr:col>
      <xdr:colOff>120650</xdr:colOff>
      <xdr:row>78</xdr:row>
      <xdr:rowOff>22225</xdr:rowOff>
    </xdr:to>
    <xdr:sp macro="" textlink="">
      <xdr:nvSpPr>
        <xdr:cNvPr id="431" name="フローチャート: 判断 430"/>
        <xdr:cNvSpPr/>
      </xdr:nvSpPr>
      <xdr:spPr>
        <a:xfrm>
          <a:off x="14234160" y="130003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76</xdr:row>
      <xdr:rowOff>32385</xdr:rowOff>
    </xdr:from>
    <xdr:ext cx="733425" cy="255270"/>
    <xdr:sp macro="" textlink="">
      <xdr:nvSpPr>
        <xdr:cNvPr id="432" name="テキスト ボックス 431"/>
        <xdr:cNvSpPr txBox="1"/>
      </xdr:nvSpPr>
      <xdr:spPr>
        <a:xfrm>
          <a:off x="13939520" y="12773025"/>
          <a:ext cx="7334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77</xdr:row>
      <xdr:rowOff>24130</xdr:rowOff>
    </xdr:from>
    <xdr:to xmlns:xdr="http://schemas.openxmlformats.org/drawingml/2006/spreadsheetDrawing">
      <xdr:col>73</xdr:col>
      <xdr:colOff>180975</xdr:colOff>
      <xdr:row>77</xdr:row>
      <xdr:rowOff>165735</xdr:rowOff>
    </xdr:to>
    <xdr:cxnSp macro="">
      <xdr:nvCxnSpPr>
        <xdr:cNvPr id="433" name="直線コネクタ 432"/>
        <xdr:cNvCxnSpPr/>
      </xdr:nvCxnSpPr>
      <xdr:spPr>
        <a:xfrm>
          <a:off x="12666980" y="12932410"/>
          <a:ext cx="817880" cy="141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77</xdr:row>
      <xdr:rowOff>23495</xdr:rowOff>
    </xdr:from>
    <xdr:to xmlns:xdr="http://schemas.openxmlformats.org/drawingml/2006/spreadsheetDrawing">
      <xdr:col>74</xdr:col>
      <xdr:colOff>31750</xdr:colOff>
      <xdr:row>77</xdr:row>
      <xdr:rowOff>125095</xdr:rowOff>
    </xdr:to>
    <xdr:sp macro="" textlink="">
      <xdr:nvSpPr>
        <xdr:cNvPr id="434" name="フローチャート: 判断 433"/>
        <xdr:cNvSpPr/>
      </xdr:nvSpPr>
      <xdr:spPr>
        <a:xfrm>
          <a:off x="13434060" y="12931775"/>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75</xdr:row>
      <xdr:rowOff>135255</xdr:rowOff>
    </xdr:from>
    <xdr:ext cx="762000" cy="259080"/>
    <xdr:sp macro="" textlink="">
      <xdr:nvSpPr>
        <xdr:cNvPr id="435" name="テキスト ボックス 434"/>
        <xdr:cNvSpPr txBox="1"/>
      </xdr:nvSpPr>
      <xdr:spPr>
        <a:xfrm>
          <a:off x="13121640" y="127082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77</xdr:row>
      <xdr:rowOff>24130</xdr:rowOff>
    </xdr:from>
    <xdr:to xmlns:xdr="http://schemas.openxmlformats.org/drawingml/2006/spreadsheetDrawing">
      <xdr:col>69</xdr:col>
      <xdr:colOff>92075</xdr:colOff>
      <xdr:row>78</xdr:row>
      <xdr:rowOff>163830</xdr:rowOff>
    </xdr:to>
    <xdr:cxnSp macro="">
      <xdr:nvCxnSpPr>
        <xdr:cNvPr id="436" name="直線コネクタ 435"/>
        <xdr:cNvCxnSpPr/>
      </xdr:nvCxnSpPr>
      <xdr:spPr>
        <a:xfrm flipV="1">
          <a:off x="11849100" y="12932410"/>
          <a:ext cx="817880" cy="307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76</xdr:row>
      <xdr:rowOff>39370</xdr:rowOff>
    </xdr:from>
    <xdr:to xmlns:xdr="http://schemas.openxmlformats.org/drawingml/2006/spreadsheetDrawing">
      <xdr:col>69</xdr:col>
      <xdr:colOff>142875</xdr:colOff>
      <xdr:row>76</xdr:row>
      <xdr:rowOff>140970</xdr:rowOff>
    </xdr:to>
    <xdr:sp macro="" textlink="">
      <xdr:nvSpPr>
        <xdr:cNvPr id="437" name="フローチャート: 判断 436"/>
        <xdr:cNvSpPr/>
      </xdr:nvSpPr>
      <xdr:spPr>
        <a:xfrm>
          <a:off x="12616180" y="1278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74</xdr:row>
      <xdr:rowOff>151130</xdr:rowOff>
    </xdr:from>
    <xdr:ext cx="762000" cy="259080"/>
    <xdr:sp macro="" textlink="">
      <xdr:nvSpPr>
        <xdr:cNvPr id="438" name="テキスト ボックス 437"/>
        <xdr:cNvSpPr txBox="1"/>
      </xdr:nvSpPr>
      <xdr:spPr>
        <a:xfrm>
          <a:off x="12321540" y="125564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46990</xdr:rowOff>
    </xdr:from>
    <xdr:to xmlns:xdr="http://schemas.openxmlformats.org/drawingml/2006/spreadsheetDrawing">
      <xdr:col>65</xdr:col>
      <xdr:colOff>53975</xdr:colOff>
      <xdr:row>77</xdr:row>
      <xdr:rowOff>147955</xdr:rowOff>
    </xdr:to>
    <xdr:sp macro="" textlink="">
      <xdr:nvSpPr>
        <xdr:cNvPr id="439" name="フローチャート: 判断 438"/>
        <xdr:cNvSpPr/>
      </xdr:nvSpPr>
      <xdr:spPr>
        <a:xfrm>
          <a:off x="11816080" y="12955270"/>
          <a:ext cx="838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75</xdr:row>
      <xdr:rowOff>158750</xdr:rowOff>
    </xdr:from>
    <xdr:ext cx="762000" cy="255905"/>
    <xdr:sp macro="" textlink="">
      <xdr:nvSpPr>
        <xdr:cNvPr id="440" name="テキスト ボックス 439"/>
        <xdr:cNvSpPr txBox="1"/>
      </xdr:nvSpPr>
      <xdr:spPr>
        <a:xfrm>
          <a:off x="11503660" y="127317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5905"/>
    <xdr:sp macro="" textlink="">
      <xdr:nvSpPr>
        <xdr:cNvPr id="441" name="テキスト ボックス 440"/>
        <xdr:cNvSpPr txBox="1"/>
      </xdr:nvSpPr>
      <xdr:spPr>
        <a:xfrm>
          <a:off x="14853920" y="140919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62000" cy="255905"/>
    <xdr:sp macro="" textlink="">
      <xdr:nvSpPr>
        <xdr:cNvPr id="442" name="テキスト ボックス 441"/>
        <xdr:cNvSpPr txBox="1"/>
      </xdr:nvSpPr>
      <xdr:spPr>
        <a:xfrm>
          <a:off x="14086840" y="140919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2000" cy="255905"/>
    <xdr:sp macro="" textlink="">
      <xdr:nvSpPr>
        <xdr:cNvPr id="443" name="テキスト ボックス 442"/>
        <xdr:cNvSpPr txBox="1"/>
      </xdr:nvSpPr>
      <xdr:spPr>
        <a:xfrm>
          <a:off x="13286740" y="140919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5905"/>
    <xdr:sp macro="" textlink="">
      <xdr:nvSpPr>
        <xdr:cNvPr id="444" name="テキスト ボックス 443"/>
        <xdr:cNvSpPr txBox="1"/>
      </xdr:nvSpPr>
      <xdr:spPr>
        <a:xfrm>
          <a:off x="12468860" y="140919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182245</xdr:colOff>
      <xdr:row>84</xdr:row>
      <xdr:rowOff>10160</xdr:rowOff>
    </xdr:from>
    <xdr:ext cx="762000" cy="255905"/>
    <xdr:sp macro="" textlink="">
      <xdr:nvSpPr>
        <xdr:cNvPr id="445" name="テキスト ボックス 444"/>
        <xdr:cNvSpPr txBox="1"/>
      </xdr:nvSpPr>
      <xdr:spPr>
        <a:xfrm>
          <a:off x="11663680" y="140919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79</xdr:row>
      <xdr:rowOff>60325</xdr:rowOff>
    </xdr:from>
    <xdr:to xmlns:xdr="http://schemas.openxmlformats.org/drawingml/2006/spreadsheetDrawing">
      <xdr:col>82</xdr:col>
      <xdr:colOff>158750</xdr:colOff>
      <xdr:row>79</xdr:row>
      <xdr:rowOff>161925</xdr:rowOff>
    </xdr:to>
    <xdr:sp macro="" textlink="">
      <xdr:nvSpPr>
        <xdr:cNvPr id="446" name="楕円 445"/>
        <xdr:cNvSpPr/>
      </xdr:nvSpPr>
      <xdr:spPr>
        <a:xfrm>
          <a:off x="15001240" y="1330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182245</xdr:colOff>
      <xdr:row>79</xdr:row>
      <xdr:rowOff>32385</xdr:rowOff>
    </xdr:from>
    <xdr:ext cx="762000" cy="255270"/>
    <xdr:sp macro="" textlink="">
      <xdr:nvSpPr>
        <xdr:cNvPr id="447" name="公債費以外該当値テキスト"/>
        <xdr:cNvSpPr txBox="1"/>
      </xdr:nvSpPr>
      <xdr:spPr>
        <a:xfrm>
          <a:off x="15126335" y="132759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78</xdr:row>
      <xdr:rowOff>44450</xdr:rowOff>
    </xdr:from>
    <xdr:to xmlns:xdr="http://schemas.openxmlformats.org/drawingml/2006/spreadsheetDrawing">
      <xdr:col>78</xdr:col>
      <xdr:colOff>120650</xdr:colOff>
      <xdr:row>78</xdr:row>
      <xdr:rowOff>146050</xdr:rowOff>
    </xdr:to>
    <xdr:sp macro="" textlink="">
      <xdr:nvSpPr>
        <xdr:cNvPr id="448" name="楕円 447"/>
        <xdr:cNvSpPr/>
      </xdr:nvSpPr>
      <xdr:spPr>
        <a:xfrm>
          <a:off x="14234160" y="13120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78</xdr:row>
      <xdr:rowOff>130810</xdr:rowOff>
    </xdr:from>
    <xdr:ext cx="733425" cy="259080"/>
    <xdr:sp macro="" textlink="">
      <xdr:nvSpPr>
        <xdr:cNvPr id="449" name="テキスト ボックス 448"/>
        <xdr:cNvSpPr txBox="1"/>
      </xdr:nvSpPr>
      <xdr:spPr>
        <a:xfrm>
          <a:off x="13939520" y="1320673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77</xdr:row>
      <xdr:rowOff>114935</xdr:rowOff>
    </xdr:from>
    <xdr:to xmlns:xdr="http://schemas.openxmlformats.org/drawingml/2006/spreadsheetDrawing">
      <xdr:col>74</xdr:col>
      <xdr:colOff>31750</xdr:colOff>
      <xdr:row>78</xdr:row>
      <xdr:rowOff>45085</xdr:rowOff>
    </xdr:to>
    <xdr:sp macro="" textlink="">
      <xdr:nvSpPr>
        <xdr:cNvPr id="450" name="楕円 449"/>
        <xdr:cNvSpPr/>
      </xdr:nvSpPr>
      <xdr:spPr>
        <a:xfrm>
          <a:off x="13434060" y="1302321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78</xdr:row>
      <xdr:rowOff>29845</xdr:rowOff>
    </xdr:from>
    <xdr:ext cx="762000" cy="255905"/>
    <xdr:sp macro="" textlink="">
      <xdr:nvSpPr>
        <xdr:cNvPr id="451" name="テキスト ボックス 450"/>
        <xdr:cNvSpPr txBox="1"/>
      </xdr:nvSpPr>
      <xdr:spPr>
        <a:xfrm>
          <a:off x="13121640" y="131057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76</xdr:row>
      <xdr:rowOff>144780</xdr:rowOff>
    </xdr:from>
    <xdr:to xmlns:xdr="http://schemas.openxmlformats.org/drawingml/2006/spreadsheetDrawing">
      <xdr:col>69</xdr:col>
      <xdr:colOff>142875</xdr:colOff>
      <xdr:row>77</xdr:row>
      <xdr:rowOff>74930</xdr:rowOff>
    </xdr:to>
    <xdr:sp macro="" textlink="">
      <xdr:nvSpPr>
        <xdr:cNvPr id="452" name="楕円 451"/>
        <xdr:cNvSpPr/>
      </xdr:nvSpPr>
      <xdr:spPr>
        <a:xfrm>
          <a:off x="12616180" y="1288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77</xdr:row>
      <xdr:rowOff>59690</xdr:rowOff>
    </xdr:from>
    <xdr:ext cx="762000" cy="259080"/>
    <xdr:sp macro="" textlink="">
      <xdr:nvSpPr>
        <xdr:cNvPr id="453" name="テキスト ボックス 452"/>
        <xdr:cNvSpPr txBox="1"/>
      </xdr:nvSpPr>
      <xdr:spPr>
        <a:xfrm>
          <a:off x="12321540" y="12967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78</xdr:row>
      <xdr:rowOff>113030</xdr:rowOff>
    </xdr:from>
    <xdr:to xmlns:xdr="http://schemas.openxmlformats.org/drawingml/2006/spreadsheetDrawing">
      <xdr:col>65</xdr:col>
      <xdr:colOff>53975</xdr:colOff>
      <xdr:row>79</xdr:row>
      <xdr:rowOff>43180</xdr:rowOff>
    </xdr:to>
    <xdr:sp macro="" textlink="">
      <xdr:nvSpPr>
        <xdr:cNvPr id="454" name="楕円 453"/>
        <xdr:cNvSpPr/>
      </xdr:nvSpPr>
      <xdr:spPr>
        <a:xfrm>
          <a:off x="11816080" y="1318895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79</xdr:row>
      <xdr:rowOff>28575</xdr:rowOff>
    </xdr:from>
    <xdr:ext cx="762000" cy="255905"/>
    <xdr:sp macro="" textlink="">
      <xdr:nvSpPr>
        <xdr:cNvPr id="455" name="テキスト ボックス 454"/>
        <xdr:cNvSpPr txBox="1"/>
      </xdr:nvSpPr>
      <xdr:spPr>
        <a:xfrm>
          <a:off x="11503660" y="132721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80.8</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279400</xdr:colOff>
      <xdr:row>3</xdr:row>
      <xdr:rowOff>19050</xdr:rowOff>
    </xdr:to>
    <xdr:sp macro="" textlink="">
      <xdr:nvSpPr>
        <xdr:cNvPr id="3" name="表題ボックス"/>
        <xdr:cNvSpPr/>
      </xdr:nvSpPr>
      <xdr:spPr>
        <a:xfrm>
          <a:off x="0" y="88900"/>
          <a:ext cx="10955020" cy="4330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698500</xdr:colOff>
      <xdr:row>0</xdr:row>
      <xdr:rowOff>0</xdr:rowOff>
    </xdr:from>
    <xdr:to xmlns:xdr="http://schemas.openxmlformats.org/drawingml/2006/spreadsheetDrawing">
      <xdr:col>43</xdr:col>
      <xdr:colOff>1091565</xdr:colOff>
      <xdr:row>2</xdr:row>
      <xdr:rowOff>38100</xdr:rowOff>
    </xdr:to>
    <xdr:sp macro="" textlink="">
      <xdr:nvSpPr>
        <xdr:cNvPr id="4" name="団体名称ボックス1"/>
        <xdr:cNvSpPr/>
      </xdr:nvSpPr>
      <xdr:spPr>
        <a:xfrm>
          <a:off x="12539980" y="0"/>
          <a:ext cx="2724785"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1075690</xdr:colOff>
      <xdr:row>2</xdr:row>
      <xdr:rowOff>25400</xdr:rowOff>
    </xdr:to>
    <xdr:sp macro="" textlink="">
      <xdr:nvSpPr>
        <xdr:cNvPr id="5" name="団体名称ボックス2"/>
        <xdr:cNvSpPr/>
      </xdr:nvSpPr>
      <xdr:spPr>
        <a:xfrm>
          <a:off x="12549505" y="12700"/>
          <a:ext cx="2699385"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720090</xdr:colOff>
      <xdr:row>0</xdr:row>
      <xdr:rowOff>31750</xdr:rowOff>
    </xdr:from>
    <xdr:to xmlns:xdr="http://schemas.openxmlformats.org/drawingml/2006/spreadsheetDrawing">
      <xdr:col>43</xdr:col>
      <xdr:colOff>1056640</xdr:colOff>
      <xdr:row>2</xdr:row>
      <xdr:rowOff>12700</xdr:rowOff>
    </xdr:to>
    <xdr:sp macro="" textlink="">
      <xdr:nvSpPr>
        <xdr:cNvPr id="6" name="団体名称ボックス3"/>
        <xdr:cNvSpPr/>
      </xdr:nvSpPr>
      <xdr:spPr>
        <a:xfrm>
          <a:off x="12561570" y="31750"/>
          <a:ext cx="2668270"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北海道登別市</a:t>
          </a:r>
        </a:p>
      </xdr:txBody>
    </xdr:sp>
    <xdr:clientData/>
  </xdr:twoCellAnchor>
  <xdr:twoCellAnchor>
    <xdr:from xmlns:xdr="http://schemas.openxmlformats.org/drawingml/2006/spreadsheetDrawing">
      <xdr:col>39</xdr:col>
      <xdr:colOff>1066800</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057656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1091565</xdr:colOff>
      <xdr:row>0</xdr:row>
      <xdr:rowOff>12700</xdr:rowOff>
    </xdr:from>
    <xdr:to xmlns:xdr="http://schemas.openxmlformats.org/drawingml/2006/spreadsheetDrawing">
      <xdr:col>41</xdr:col>
      <xdr:colOff>481965</xdr:colOff>
      <xdr:row>2</xdr:row>
      <xdr:rowOff>25400</xdr:rowOff>
    </xdr:to>
    <xdr:sp macro="" textlink="">
      <xdr:nvSpPr>
        <xdr:cNvPr id="8" name="正方形/長方形 7"/>
        <xdr:cNvSpPr/>
      </xdr:nvSpPr>
      <xdr:spPr>
        <a:xfrm>
          <a:off x="10601325"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451485</xdr:colOff>
      <xdr:row>2</xdr:row>
      <xdr:rowOff>12700</xdr:rowOff>
    </xdr:to>
    <xdr:sp macro="" textlink="">
      <xdr:nvSpPr>
        <xdr:cNvPr id="9" name="正方形/長方形 8"/>
        <xdr:cNvSpPr/>
      </xdr:nvSpPr>
      <xdr:spPr>
        <a:xfrm>
          <a:off x="10627995"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28575</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1900555" y="11811000"/>
          <a:ext cx="372491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401570" y="11849100"/>
          <a:ext cx="1105535"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131060" y="11938000"/>
          <a:ext cx="24511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209165" y="1188720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3942715" y="11887200"/>
          <a:ext cx="7810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147820" y="11849100"/>
          <a:ext cx="1105535"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85725</xdr:rowOff>
    </xdr:to>
    <xdr:sp macro="" textlink="">
      <xdr:nvSpPr>
        <xdr:cNvPr id="16" name="正方形/長方形 15"/>
        <xdr:cNvSpPr/>
      </xdr:nvSpPr>
      <xdr:spPr>
        <a:xfrm>
          <a:off x="1900555" y="1047115"/>
          <a:ext cx="372491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47115"/>
          <a:ext cx="1169035" cy="113538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28575</xdr:rowOff>
    </xdr:to>
    <xdr:sp macro="" textlink="">
      <xdr:nvSpPr>
        <xdr:cNvPr id="18" name="正方形/長方形 17"/>
        <xdr:cNvSpPr/>
      </xdr:nvSpPr>
      <xdr:spPr>
        <a:xfrm>
          <a:off x="410210" y="1161415"/>
          <a:ext cx="1105535"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10210" y="1424305"/>
          <a:ext cx="1105535"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10210" y="1725295"/>
          <a:ext cx="110553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8890</xdr:rowOff>
    </xdr:from>
    <xdr:to xmlns:xdr="http://schemas.openxmlformats.org/drawingml/2006/spreadsheetDrawing">
      <xdr:col>1</xdr:col>
      <xdr:colOff>167005</xdr:colOff>
      <xdr:row>7</xdr:row>
      <xdr:rowOff>8890</xdr:rowOff>
    </xdr:to>
    <xdr:cxnSp macro="">
      <xdr:nvCxnSpPr>
        <xdr:cNvPr id="21" name="直線コネクタ 20"/>
        <xdr:cNvCxnSpPr/>
      </xdr:nvCxnSpPr>
      <xdr:spPr>
        <a:xfrm flipH="1">
          <a:off x="173355" y="1224280"/>
          <a:ext cx="16065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59080" y="167449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167005</xdr:colOff>
      <xdr:row>9</xdr:row>
      <xdr:rowOff>123825</xdr:rowOff>
    </xdr:to>
    <xdr:cxnSp macro="">
      <xdr:nvCxnSpPr>
        <xdr:cNvPr id="23" name="直線コネクタ 22"/>
        <xdr:cNvCxnSpPr/>
      </xdr:nvCxnSpPr>
      <xdr:spPr>
        <a:xfrm flipH="1">
          <a:off x="173355" y="1674495"/>
          <a:ext cx="16065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59080" y="191262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167005</xdr:colOff>
      <xdr:row>11</xdr:row>
      <xdr:rowOff>161925</xdr:rowOff>
    </xdr:to>
    <xdr:cxnSp macro="">
      <xdr:nvCxnSpPr>
        <xdr:cNvPr id="25" name="直線コネクタ 24"/>
        <xdr:cNvCxnSpPr/>
      </xdr:nvCxnSpPr>
      <xdr:spPr>
        <a:xfrm flipH="1">
          <a:off x="173355" y="2055495"/>
          <a:ext cx="16065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08280" y="11741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08280" y="1437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1900555" y="1610995"/>
          <a:ext cx="3724910" cy="225933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11480" cy="275590"/>
    <xdr:sp macro="" textlink="">
      <xdr:nvSpPr>
        <xdr:cNvPr id="29" name="テキスト ボックス 28"/>
        <xdr:cNvSpPr txBox="1"/>
      </xdr:nvSpPr>
      <xdr:spPr>
        <a:xfrm>
          <a:off x="1488440" y="1237615"/>
          <a:ext cx="41148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1900555" y="387032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20</xdr:row>
      <xdr:rowOff>79375</xdr:rowOff>
    </xdr:from>
    <xdr:to xmlns:xdr="http://schemas.openxmlformats.org/drawingml/2006/spreadsheetDrawing">
      <xdr:col>33</xdr:col>
      <xdr:colOff>114300</xdr:colOff>
      <xdr:row>20</xdr:row>
      <xdr:rowOff>79375</xdr:rowOff>
    </xdr:to>
    <xdr:cxnSp macro="">
      <xdr:nvCxnSpPr>
        <xdr:cNvPr id="31" name="直線コネクタ 30"/>
        <xdr:cNvCxnSpPr/>
      </xdr:nvCxnSpPr>
      <xdr:spPr>
        <a:xfrm>
          <a:off x="1900555" y="349694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108585</xdr:rowOff>
    </xdr:from>
    <xdr:ext cx="758825" cy="255905"/>
    <xdr:sp macro="" textlink="">
      <xdr:nvSpPr>
        <xdr:cNvPr id="32" name="テキスト ボックス 31"/>
        <xdr:cNvSpPr txBox="1"/>
      </xdr:nvSpPr>
      <xdr:spPr>
        <a:xfrm>
          <a:off x="1219835" y="335851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41275</xdr:rowOff>
    </xdr:from>
    <xdr:to xmlns:xdr="http://schemas.openxmlformats.org/drawingml/2006/spreadsheetDrawing">
      <xdr:col>33</xdr:col>
      <xdr:colOff>114300</xdr:colOff>
      <xdr:row>18</xdr:row>
      <xdr:rowOff>41275</xdr:rowOff>
    </xdr:to>
    <xdr:cxnSp macro="">
      <xdr:nvCxnSpPr>
        <xdr:cNvPr id="33" name="直線コネクタ 32"/>
        <xdr:cNvCxnSpPr/>
      </xdr:nvCxnSpPr>
      <xdr:spPr>
        <a:xfrm>
          <a:off x="1900555" y="312356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70485</xdr:rowOff>
    </xdr:from>
    <xdr:ext cx="758825" cy="255905"/>
    <xdr:sp macro="" textlink="">
      <xdr:nvSpPr>
        <xdr:cNvPr id="34" name="テキスト ボックス 33"/>
        <xdr:cNvSpPr txBox="1"/>
      </xdr:nvSpPr>
      <xdr:spPr>
        <a:xfrm>
          <a:off x="1219835" y="298513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5" name="直線コネクタ 34"/>
        <xdr:cNvCxnSpPr/>
      </xdr:nvCxnSpPr>
      <xdr:spPr>
        <a:xfrm>
          <a:off x="1900555" y="275018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58825" cy="255270"/>
    <xdr:sp macro="" textlink="">
      <xdr:nvSpPr>
        <xdr:cNvPr id="36" name="テキスト ボックス 35"/>
        <xdr:cNvSpPr txBox="1"/>
      </xdr:nvSpPr>
      <xdr:spPr>
        <a:xfrm>
          <a:off x="1219835" y="2611755"/>
          <a:ext cx="758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7" name="直線コネクタ 36"/>
        <xdr:cNvCxnSpPr/>
      </xdr:nvCxnSpPr>
      <xdr:spPr>
        <a:xfrm>
          <a:off x="1900555" y="237299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58825" cy="255905"/>
    <xdr:sp macro="" textlink="">
      <xdr:nvSpPr>
        <xdr:cNvPr id="38" name="テキスト ボックス 37"/>
        <xdr:cNvSpPr txBox="1"/>
      </xdr:nvSpPr>
      <xdr:spPr>
        <a:xfrm>
          <a:off x="1219835" y="223139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39" name="直線コネクタ 38"/>
        <xdr:cNvCxnSpPr/>
      </xdr:nvCxnSpPr>
      <xdr:spPr>
        <a:xfrm>
          <a:off x="1900555" y="199199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58825" cy="259080"/>
    <xdr:sp macro="" textlink="">
      <xdr:nvSpPr>
        <xdr:cNvPr id="40" name="テキスト ボックス 39"/>
        <xdr:cNvSpPr txBox="1"/>
      </xdr:nvSpPr>
      <xdr:spPr>
        <a:xfrm>
          <a:off x="1219835" y="184975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1" name="直線コネクタ 40"/>
        <xdr:cNvCxnSpPr/>
      </xdr:nvCxnSpPr>
      <xdr:spPr>
        <a:xfrm>
          <a:off x="1900555" y="161099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58825" cy="255905"/>
    <xdr:sp macro="" textlink="">
      <xdr:nvSpPr>
        <xdr:cNvPr id="42" name="テキスト ボックス 41"/>
        <xdr:cNvSpPr txBox="1"/>
      </xdr:nvSpPr>
      <xdr:spPr>
        <a:xfrm>
          <a:off x="1219835" y="147256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3" name="人口1人当たり決算額の推移グラフ枠130"/>
        <xdr:cNvSpPr/>
      </xdr:nvSpPr>
      <xdr:spPr>
        <a:xfrm>
          <a:off x="1900555" y="1610995"/>
          <a:ext cx="3724910" cy="225933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11</xdr:row>
      <xdr:rowOff>111125</xdr:rowOff>
    </xdr:from>
    <xdr:to xmlns:xdr="http://schemas.openxmlformats.org/drawingml/2006/spreadsheetDrawing">
      <xdr:col>29</xdr:col>
      <xdr:colOff>127000</xdr:colOff>
      <xdr:row>18</xdr:row>
      <xdr:rowOff>144145</xdr:rowOff>
    </xdr:to>
    <xdr:cxnSp macro="">
      <xdr:nvCxnSpPr>
        <xdr:cNvPr id="44" name="直線コネクタ 43"/>
        <xdr:cNvCxnSpPr/>
      </xdr:nvCxnSpPr>
      <xdr:spPr>
        <a:xfrm flipV="1">
          <a:off x="4970145" y="2004695"/>
          <a:ext cx="0" cy="122174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18</xdr:row>
      <xdr:rowOff>116205</xdr:rowOff>
    </xdr:from>
    <xdr:ext cx="762000" cy="259080"/>
    <xdr:sp macro="" textlink="">
      <xdr:nvSpPr>
        <xdr:cNvPr id="45" name="人口1人当たり決算額の推移最小値テキスト130"/>
        <xdr:cNvSpPr txBox="1"/>
      </xdr:nvSpPr>
      <xdr:spPr>
        <a:xfrm>
          <a:off x="5035550" y="31984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72,969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18</xdr:row>
      <xdr:rowOff>144145</xdr:rowOff>
    </xdr:from>
    <xdr:to xmlns:xdr="http://schemas.openxmlformats.org/drawingml/2006/spreadsheetDrawing">
      <xdr:col>30</xdr:col>
      <xdr:colOff>25400</xdr:colOff>
      <xdr:row>18</xdr:row>
      <xdr:rowOff>144145</xdr:rowOff>
    </xdr:to>
    <xdr:cxnSp macro="">
      <xdr:nvCxnSpPr>
        <xdr:cNvPr id="46" name="直線コネクタ 45"/>
        <xdr:cNvCxnSpPr/>
      </xdr:nvCxnSpPr>
      <xdr:spPr>
        <a:xfrm>
          <a:off x="4881245" y="3226435"/>
          <a:ext cx="15430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26035</xdr:rowOff>
    </xdr:from>
    <xdr:ext cx="762000" cy="259080"/>
    <xdr:sp macro="" textlink="">
      <xdr:nvSpPr>
        <xdr:cNvPr id="47" name="人口1人当たり決算額の推移最大値テキスト130"/>
        <xdr:cNvSpPr txBox="1"/>
      </xdr:nvSpPr>
      <xdr:spPr>
        <a:xfrm>
          <a:off x="5035550" y="17481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396,644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11</xdr:row>
      <xdr:rowOff>111125</xdr:rowOff>
    </xdr:from>
    <xdr:to xmlns:xdr="http://schemas.openxmlformats.org/drawingml/2006/spreadsheetDrawing">
      <xdr:col>30</xdr:col>
      <xdr:colOff>25400</xdr:colOff>
      <xdr:row>11</xdr:row>
      <xdr:rowOff>111125</xdr:rowOff>
    </xdr:to>
    <xdr:cxnSp macro="">
      <xdr:nvCxnSpPr>
        <xdr:cNvPr id="48" name="直線コネクタ 47"/>
        <xdr:cNvCxnSpPr/>
      </xdr:nvCxnSpPr>
      <xdr:spPr>
        <a:xfrm>
          <a:off x="4881245" y="2004695"/>
          <a:ext cx="15430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18</xdr:row>
      <xdr:rowOff>66040</xdr:rowOff>
    </xdr:from>
    <xdr:to xmlns:xdr="http://schemas.openxmlformats.org/drawingml/2006/spreadsheetDrawing">
      <xdr:col>29</xdr:col>
      <xdr:colOff>127000</xdr:colOff>
      <xdr:row>18</xdr:row>
      <xdr:rowOff>99695</xdr:rowOff>
    </xdr:to>
    <xdr:cxnSp macro="">
      <xdr:nvCxnSpPr>
        <xdr:cNvPr id="49" name="直線コネクタ 48"/>
        <xdr:cNvCxnSpPr/>
      </xdr:nvCxnSpPr>
      <xdr:spPr>
        <a:xfrm flipV="1">
          <a:off x="4392930" y="3148330"/>
          <a:ext cx="577215" cy="336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16</xdr:row>
      <xdr:rowOff>131445</xdr:rowOff>
    </xdr:from>
    <xdr:ext cx="762000" cy="259080"/>
    <xdr:sp macro="" textlink="">
      <xdr:nvSpPr>
        <xdr:cNvPr id="50" name="人口1人当たり決算額の推移平均値テキスト130"/>
        <xdr:cNvSpPr txBox="1"/>
      </xdr:nvSpPr>
      <xdr:spPr>
        <a:xfrm>
          <a:off x="5035550" y="28784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112,262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114935</xdr:rowOff>
    </xdr:from>
    <xdr:to xmlns:xdr="http://schemas.openxmlformats.org/drawingml/2006/spreadsheetDrawing">
      <xdr:col>29</xdr:col>
      <xdr:colOff>167005</xdr:colOff>
      <xdr:row>18</xdr:row>
      <xdr:rowOff>45085</xdr:rowOff>
    </xdr:to>
    <xdr:sp macro="" textlink="">
      <xdr:nvSpPr>
        <xdr:cNvPr id="51" name="フローチャート: 判断 50"/>
        <xdr:cNvSpPr/>
      </xdr:nvSpPr>
      <xdr:spPr>
        <a:xfrm>
          <a:off x="4919345" y="3029585"/>
          <a:ext cx="9080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18</xdr:row>
      <xdr:rowOff>99695</xdr:rowOff>
    </xdr:from>
    <xdr:to xmlns:xdr="http://schemas.openxmlformats.org/drawingml/2006/spreadsheetDrawing">
      <xdr:col>26</xdr:col>
      <xdr:colOff>50800</xdr:colOff>
      <xdr:row>18</xdr:row>
      <xdr:rowOff>118745</xdr:rowOff>
    </xdr:to>
    <xdr:cxnSp macro="">
      <xdr:nvCxnSpPr>
        <xdr:cNvPr id="52" name="直線コネクタ 51"/>
        <xdr:cNvCxnSpPr/>
      </xdr:nvCxnSpPr>
      <xdr:spPr>
        <a:xfrm flipV="1">
          <a:off x="3788410" y="3181985"/>
          <a:ext cx="604520" cy="190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148590</xdr:rowOff>
    </xdr:from>
    <xdr:to xmlns:xdr="http://schemas.openxmlformats.org/drawingml/2006/spreadsheetDrawing">
      <xdr:col>26</xdr:col>
      <xdr:colOff>101600</xdr:colOff>
      <xdr:row>18</xdr:row>
      <xdr:rowOff>78740</xdr:rowOff>
    </xdr:to>
    <xdr:sp macro="" textlink="">
      <xdr:nvSpPr>
        <xdr:cNvPr id="53" name="フローチャート: 判断 52"/>
        <xdr:cNvSpPr/>
      </xdr:nvSpPr>
      <xdr:spPr>
        <a:xfrm>
          <a:off x="4342130" y="306324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16</xdr:row>
      <xdr:rowOff>88900</xdr:rowOff>
    </xdr:from>
    <xdr:ext cx="733425" cy="255270"/>
    <xdr:sp macro="" textlink="">
      <xdr:nvSpPr>
        <xdr:cNvPr id="54" name="テキスト ボックス 53"/>
        <xdr:cNvSpPr txBox="1"/>
      </xdr:nvSpPr>
      <xdr:spPr>
        <a:xfrm>
          <a:off x="4058920" y="2835910"/>
          <a:ext cx="7334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103,533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167005</xdr:colOff>
      <xdr:row>18</xdr:row>
      <xdr:rowOff>118745</xdr:rowOff>
    </xdr:from>
    <xdr:to xmlns:xdr="http://schemas.openxmlformats.org/drawingml/2006/spreadsheetDrawing">
      <xdr:col>22</xdr:col>
      <xdr:colOff>114300</xdr:colOff>
      <xdr:row>18</xdr:row>
      <xdr:rowOff>126365</xdr:rowOff>
    </xdr:to>
    <xdr:cxnSp macro="">
      <xdr:nvCxnSpPr>
        <xdr:cNvPr id="55" name="直線コネクタ 54"/>
        <xdr:cNvCxnSpPr/>
      </xdr:nvCxnSpPr>
      <xdr:spPr>
        <a:xfrm flipV="1">
          <a:off x="3173095" y="3201035"/>
          <a:ext cx="615315" cy="76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156845</xdr:rowOff>
    </xdr:from>
    <xdr:to xmlns:xdr="http://schemas.openxmlformats.org/drawingml/2006/spreadsheetDrawing">
      <xdr:col>22</xdr:col>
      <xdr:colOff>165100</xdr:colOff>
      <xdr:row>18</xdr:row>
      <xdr:rowOff>86995</xdr:rowOff>
    </xdr:to>
    <xdr:sp macro="" textlink="">
      <xdr:nvSpPr>
        <xdr:cNvPr id="56" name="フローチャート: 判断 55"/>
        <xdr:cNvSpPr/>
      </xdr:nvSpPr>
      <xdr:spPr>
        <a:xfrm>
          <a:off x="3737610" y="307149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16</xdr:row>
      <xdr:rowOff>97155</xdr:rowOff>
    </xdr:from>
    <xdr:ext cx="758825" cy="259080"/>
    <xdr:sp macro="" textlink="">
      <xdr:nvSpPr>
        <xdr:cNvPr id="57" name="テキスト ボックス 56"/>
        <xdr:cNvSpPr txBox="1"/>
      </xdr:nvSpPr>
      <xdr:spPr>
        <a:xfrm>
          <a:off x="3454400" y="284416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101,283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18</xdr:row>
      <xdr:rowOff>126365</xdr:rowOff>
    </xdr:from>
    <xdr:to xmlns:xdr="http://schemas.openxmlformats.org/drawingml/2006/spreadsheetDrawing">
      <xdr:col>18</xdr:col>
      <xdr:colOff>167005</xdr:colOff>
      <xdr:row>18</xdr:row>
      <xdr:rowOff>132715</xdr:rowOff>
    </xdr:to>
    <xdr:cxnSp macro="">
      <xdr:nvCxnSpPr>
        <xdr:cNvPr id="58" name="直線コネクタ 57"/>
        <xdr:cNvCxnSpPr/>
      </xdr:nvCxnSpPr>
      <xdr:spPr>
        <a:xfrm flipV="1">
          <a:off x="2555875" y="3208655"/>
          <a:ext cx="617220" cy="63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161925</xdr:rowOff>
    </xdr:from>
    <xdr:to xmlns:xdr="http://schemas.openxmlformats.org/drawingml/2006/spreadsheetDrawing">
      <xdr:col>19</xdr:col>
      <xdr:colOff>38100</xdr:colOff>
      <xdr:row>18</xdr:row>
      <xdr:rowOff>92075</xdr:rowOff>
    </xdr:to>
    <xdr:sp macro="" textlink="">
      <xdr:nvSpPr>
        <xdr:cNvPr id="59" name="フローチャート: 判断 58"/>
        <xdr:cNvSpPr/>
      </xdr:nvSpPr>
      <xdr:spPr>
        <a:xfrm>
          <a:off x="3133090" y="3076575"/>
          <a:ext cx="7810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167005</xdr:colOff>
      <xdr:row>16</xdr:row>
      <xdr:rowOff>102870</xdr:rowOff>
    </xdr:from>
    <xdr:ext cx="762000" cy="255905"/>
    <xdr:sp macro="" textlink="">
      <xdr:nvSpPr>
        <xdr:cNvPr id="60" name="テキスト ボックス 59"/>
        <xdr:cNvSpPr txBox="1"/>
      </xdr:nvSpPr>
      <xdr:spPr>
        <a:xfrm>
          <a:off x="2839085" y="284988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100,080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142240</xdr:rowOff>
    </xdr:from>
    <xdr:to xmlns:xdr="http://schemas.openxmlformats.org/drawingml/2006/spreadsheetDrawing">
      <xdr:col>15</xdr:col>
      <xdr:colOff>101600</xdr:colOff>
      <xdr:row>18</xdr:row>
      <xdr:rowOff>72390</xdr:rowOff>
    </xdr:to>
    <xdr:sp macro="" textlink="">
      <xdr:nvSpPr>
        <xdr:cNvPr id="61" name="フローチャート: 判断 60"/>
        <xdr:cNvSpPr/>
      </xdr:nvSpPr>
      <xdr:spPr>
        <a:xfrm>
          <a:off x="2505075" y="305689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16</xdr:row>
      <xdr:rowOff>82550</xdr:rowOff>
    </xdr:from>
    <xdr:ext cx="758825" cy="259080"/>
    <xdr:sp macro="" textlink="">
      <xdr:nvSpPr>
        <xdr:cNvPr id="62" name="テキスト ボックス 61"/>
        <xdr:cNvSpPr txBox="1"/>
      </xdr:nvSpPr>
      <xdr:spPr>
        <a:xfrm>
          <a:off x="2221865" y="2829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105,123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62000" cy="255905"/>
    <xdr:sp macro="" textlink="">
      <xdr:nvSpPr>
        <xdr:cNvPr id="63" name="テキスト ボックス 62"/>
        <xdr:cNvSpPr txBox="1"/>
      </xdr:nvSpPr>
      <xdr:spPr>
        <a:xfrm>
          <a:off x="4815840" y="389318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5905"/>
    <xdr:sp macro="" textlink="">
      <xdr:nvSpPr>
        <xdr:cNvPr id="64" name="テキスト ボックス 63"/>
        <xdr:cNvSpPr txBox="1"/>
      </xdr:nvSpPr>
      <xdr:spPr>
        <a:xfrm>
          <a:off x="4238625" y="389318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5905"/>
    <xdr:sp macro="" textlink="">
      <xdr:nvSpPr>
        <xdr:cNvPr id="65" name="テキスト ボックス 64"/>
        <xdr:cNvSpPr txBox="1"/>
      </xdr:nvSpPr>
      <xdr:spPr>
        <a:xfrm>
          <a:off x="3634105" y="389318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5905"/>
    <xdr:sp macro="" textlink="">
      <xdr:nvSpPr>
        <xdr:cNvPr id="66" name="テキスト ボックス 65"/>
        <xdr:cNvSpPr txBox="1"/>
      </xdr:nvSpPr>
      <xdr:spPr>
        <a:xfrm>
          <a:off x="3006090" y="389318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5905"/>
    <xdr:sp macro="" textlink="">
      <xdr:nvSpPr>
        <xdr:cNvPr id="67" name="テキスト ボックス 66"/>
        <xdr:cNvSpPr txBox="1"/>
      </xdr:nvSpPr>
      <xdr:spPr>
        <a:xfrm>
          <a:off x="2401570" y="389318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18</xdr:row>
      <xdr:rowOff>15240</xdr:rowOff>
    </xdr:from>
    <xdr:to xmlns:xdr="http://schemas.openxmlformats.org/drawingml/2006/spreadsheetDrawing">
      <xdr:col>29</xdr:col>
      <xdr:colOff>167005</xdr:colOff>
      <xdr:row>18</xdr:row>
      <xdr:rowOff>116840</xdr:rowOff>
    </xdr:to>
    <xdr:sp macro="" textlink="">
      <xdr:nvSpPr>
        <xdr:cNvPr id="68" name="楕円 67"/>
        <xdr:cNvSpPr/>
      </xdr:nvSpPr>
      <xdr:spPr>
        <a:xfrm>
          <a:off x="4919345" y="3097530"/>
          <a:ext cx="9080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17</xdr:row>
      <xdr:rowOff>95250</xdr:rowOff>
    </xdr:from>
    <xdr:ext cx="762000" cy="259080"/>
    <xdr:sp macro="" textlink="">
      <xdr:nvSpPr>
        <xdr:cNvPr id="69" name="人口1人当たり決算額の推移該当値テキスト130"/>
        <xdr:cNvSpPr txBox="1"/>
      </xdr:nvSpPr>
      <xdr:spPr>
        <a:xfrm>
          <a:off x="5035550" y="3009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93,427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18</xdr:row>
      <xdr:rowOff>48895</xdr:rowOff>
    </xdr:from>
    <xdr:to xmlns:xdr="http://schemas.openxmlformats.org/drawingml/2006/spreadsheetDrawing">
      <xdr:col>26</xdr:col>
      <xdr:colOff>101600</xdr:colOff>
      <xdr:row>18</xdr:row>
      <xdr:rowOff>150495</xdr:rowOff>
    </xdr:to>
    <xdr:sp macro="" textlink="">
      <xdr:nvSpPr>
        <xdr:cNvPr id="70" name="楕円 69"/>
        <xdr:cNvSpPr/>
      </xdr:nvSpPr>
      <xdr:spPr>
        <a:xfrm>
          <a:off x="4342130" y="31311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18</xdr:row>
      <xdr:rowOff>135255</xdr:rowOff>
    </xdr:from>
    <xdr:ext cx="733425" cy="259080"/>
    <xdr:sp macro="" textlink="">
      <xdr:nvSpPr>
        <xdr:cNvPr id="71" name="テキスト ボックス 70"/>
        <xdr:cNvSpPr txBox="1"/>
      </xdr:nvSpPr>
      <xdr:spPr>
        <a:xfrm>
          <a:off x="4058920" y="3217545"/>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84,697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18</xdr:row>
      <xdr:rowOff>67945</xdr:rowOff>
    </xdr:from>
    <xdr:to xmlns:xdr="http://schemas.openxmlformats.org/drawingml/2006/spreadsheetDrawing">
      <xdr:col>22</xdr:col>
      <xdr:colOff>165100</xdr:colOff>
      <xdr:row>18</xdr:row>
      <xdr:rowOff>167640</xdr:rowOff>
    </xdr:to>
    <xdr:sp macro="" textlink="">
      <xdr:nvSpPr>
        <xdr:cNvPr id="72" name="楕円 71"/>
        <xdr:cNvSpPr/>
      </xdr:nvSpPr>
      <xdr:spPr>
        <a:xfrm>
          <a:off x="3737610" y="3150235"/>
          <a:ext cx="10160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18</xdr:row>
      <xdr:rowOff>154305</xdr:rowOff>
    </xdr:from>
    <xdr:ext cx="758825" cy="259080"/>
    <xdr:sp macro="" textlink="">
      <xdr:nvSpPr>
        <xdr:cNvPr id="73" name="テキスト ボックス 72"/>
        <xdr:cNvSpPr txBox="1"/>
      </xdr:nvSpPr>
      <xdr:spPr>
        <a:xfrm>
          <a:off x="3454400" y="323659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79,641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18</xdr:row>
      <xdr:rowOff>75565</xdr:rowOff>
    </xdr:from>
    <xdr:to xmlns:xdr="http://schemas.openxmlformats.org/drawingml/2006/spreadsheetDrawing">
      <xdr:col>19</xdr:col>
      <xdr:colOff>38100</xdr:colOff>
      <xdr:row>19</xdr:row>
      <xdr:rowOff>5715</xdr:rowOff>
    </xdr:to>
    <xdr:sp macro="" textlink="">
      <xdr:nvSpPr>
        <xdr:cNvPr id="74" name="楕円 73"/>
        <xdr:cNvSpPr/>
      </xdr:nvSpPr>
      <xdr:spPr>
        <a:xfrm>
          <a:off x="3133090" y="3157855"/>
          <a:ext cx="78105"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167005</xdr:colOff>
      <xdr:row>18</xdr:row>
      <xdr:rowOff>161925</xdr:rowOff>
    </xdr:from>
    <xdr:ext cx="762000" cy="257810"/>
    <xdr:sp macro="" textlink="">
      <xdr:nvSpPr>
        <xdr:cNvPr id="75" name="テキスト ボックス 74"/>
        <xdr:cNvSpPr txBox="1"/>
      </xdr:nvSpPr>
      <xdr:spPr>
        <a:xfrm>
          <a:off x="2839085" y="324421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77,687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81915</xdr:rowOff>
    </xdr:from>
    <xdr:to xmlns:xdr="http://schemas.openxmlformats.org/drawingml/2006/spreadsheetDrawing">
      <xdr:col>15</xdr:col>
      <xdr:colOff>101600</xdr:colOff>
      <xdr:row>19</xdr:row>
      <xdr:rowOff>12065</xdr:rowOff>
    </xdr:to>
    <xdr:sp macro="" textlink="">
      <xdr:nvSpPr>
        <xdr:cNvPr id="76" name="楕円 75"/>
        <xdr:cNvSpPr/>
      </xdr:nvSpPr>
      <xdr:spPr>
        <a:xfrm>
          <a:off x="2505075" y="316420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18</xdr:row>
      <xdr:rowOff>167640</xdr:rowOff>
    </xdr:from>
    <xdr:ext cx="758825" cy="259080"/>
    <xdr:sp macro="" textlink="">
      <xdr:nvSpPr>
        <xdr:cNvPr id="77" name="テキスト ボックス 76"/>
        <xdr:cNvSpPr txBox="1"/>
      </xdr:nvSpPr>
      <xdr:spPr>
        <a:xfrm>
          <a:off x="2221865" y="324993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76,015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8" name="正方形/長方形 77"/>
        <xdr:cNvSpPr/>
      </xdr:nvSpPr>
      <xdr:spPr>
        <a:xfrm>
          <a:off x="1900555" y="4977130"/>
          <a:ext cx="372491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79" name="角丸四角形 78"/>
        <xdr:cNvSpPr/>
      </xdr:nvSpPr>
      <xdr:spPr>
        <a:xfrm>
          <a:off x="127000" y="4977130"/>
          <a:ext cx="1169035" cy="1139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0" name="正方形/長方形 79"/>
        <xdr:cNvSpPr/>
      </xdr:nvSpPr>
      <xdr:spPr>
        <a:xfrm>
          <a:off x="410210" y="5091430"/>
          <a:ext cx="1105535" cy="24955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1" name="正方形/長方形 80"/>
        <xdr:cNvSpPr/>
      </xdr:nvSpPr>
      <xdr:spPr>
        <a:xfrm>
          <a:off x="410210" y="5354320"/>
          <a:ext cx="1105535"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2" name="正方形/長方形 81"/>
        <xdr:cNvSpPr/>
      </xdr:nvSpPr>
      <xdr:spPr>
        <a:xfrm>
          <a:off x="410210" y="5659120"/>
          <a:ext cx="110553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167005</xdr:colOff>
      <xdr:row>30</xdr:row>
      <xdr:rowOff>19050</xdr:rowOff>
    </xdr:to>
    <xdr:cxnSp macro="">
      <xdr:nvCxnSpPr>
        <xdr:cNvPr id="83" name="直線コネクタ 82"/>
        <xdr:cNvCxnSpPr/>
      </xdr:nvCxnSpPr>
      <xdr:spPr>
        <a:xfrm flipH="1">
          <a:off x="173355" y="5154930"/>
          <a:ext cx="16065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4" name="直線コネクタ 83"/>
        <xdr:cNvCxnSpPr/>
      </xdr:nvCxnSpPr>
      <xdr:spPr>
        <a:xfrm>
          <a:off x="259080" y="560895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167005</xdr:colOff>
      <xdr:row>31</xdr:row>
      <xdr:rowOff>305435</xdr:rowOff>
    </xdr:to>
    <xdr:cxnSp macro="">
      <xdr:nvCxnSpPr>
        <xdr:cNvPr id="85" name="直線コネクタ 84"/>
        <xdr:cNvCxnSpPr/>
      </xdr:nvCxnSpPr>
      <xdr:spPr>
        <a:xfrm flipH="1">
          <a:off x="173355" y="5608955"/>
          <a:ext cx="16065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6" name="直線コネクタ 85"/>
        <xdr:cNvCxnSpPr/>
      </xdr:nvCxnSpPr>
      <xdr:spPr>
        <a:xfrm flipV="1">
          <a:off x="259080" y="584581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167005</xdr:colOff>
      <xdr:row>33</xdr:row>
      <xdr:rowOff>172085</xdr:rowOff>
    </xdr:to>
    <xdr:cxnSp macro="">
      <xdr:nvCxnSpPr>
        <xdr:cNvPr id="87" name="直線コネクタ 86"/>
        <xdr:cNvCxnSpPr/>
      </xdr:nvCxnSpPr>
      <xdr:spPr>
        <a:xfrm flipH="1">
          <a:off x="173355" y="5989955"/>
          <a:ext cx="16065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8" name="楕円 87"/>
        <xdr:cNvSpPr/>
      </xdr:nvSpPr>
      <xdr:spPr>
        <a:xfrm>
          <a:off x="208280" y="51041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89" name="フローチャート: 判断 88"/>
        <xdr:cNvSpPr/>
      </xdr:nvSpPr>
      <xdr:spPr>
        <a:xfrm>
          <a:off x="208280" y="53670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0" name="正方形/長方形 89"/>
        <xdr:cNvSpPr/>
      </xdr:nvSpPr>
      <xdr:spPr>
        <a:xfrm>
          <a:off x="1900555" y="5544185"/>
          <a:ext cx="3724910" cy="228282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11480" cy="273050"/>
    <xdr:sp macro="" textlink="">
      <xdr:nvSpPr>
        <xdr:cNvPr id="91" name="テキスト ボックス 90"/>
        <xdr:cNvSpPr txBox="1"/>
      </xdr:nvSpPr>
      <xdr:spPr>
        <a:xfrm>
          <a:off x="1488440" y="5167630"/>
          <a:ext cx="411480" cy="2730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2" name="直線コネクタ 91"/>
        <xdr:cNvCxnSpPr/>
      </xdr:nvCxnSpPr>
      <xdr:spPr>
        <a:xfrm>
          <a:off x="1900555" y="7827010"/>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88900</xdr:rowOff>
    </xdr:from>
    <xdr:to xmlns:xdr="http://schemas.openxmlformats.org/drawingml/2006/spreadsheetDrawing">
      <xdr:col>33</xdr:col>
      <xdr:colOff>114300</xdr:colOff>
      <xdr:row>38</xdr:row>
      <xdr:rowOff>88900</xdr:rowOff>
    </xdr:to>
    <xdr:cxnSp macro="">
      <xdr:nvCxnSpPr>
        <xdr:cNvPr id="93" name="直線コネクタ 92"/>
        <xdr:cNvCxnSpPr/>
      </xdr:nvCxnSpPr>
      <xdr:spPr>
        <a:xfrm>
          <a:off x="1900555" y="7449820"/>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288925</xdr:rowOff>
    </xdr:from>
    <xdr:ext cx="758825" cy="259080"/>
    <xdr:sp macro="" textlink="">
      <xdr:nvSpPr>
        <xdr:cNvPr id="94" name="テキスト ボックス 93"/>
        <xdr:cNvSpPr txBox="1"/>
      </xdr:nvSpPr>
      <xdr:spPr>
        <a:xfrm>
          <a:off x="1219835" y="730694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50800</xdr:rowOff>
    </xdr:from>
    <xdr:to xmlns:xdr="http://schemas.openxmlformats.org/drawingml/2006/spreadsheetDrawing">
      <xdr:col>33</xdr:col>
      <xdr:colOff>114300</xdr:colOff>
      <xdr:row>37</xdr:row>
      <xdr:rowOff>50800</xdr:rowOff>
    </xdr:to>
    <xdr:cxnSp macro="">
      <xdr:nvCxnSpPr>
        <xdr:cNvPr id="95" name="直線コネクタ 94"/>
        <xdr:cNvCxnSpPr/>
      </xdr:nvCxnSpPr>
      <xdr:spPr>
        <a:xfrm>
          <a:off x="1900555" y="7068820"/>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36</xdr:row>
      <xdr:rowOff>80010</xdr:rowOff>
    </xdr:from>
    <xdr:ext cx="758825" cy="259715"/>
    <xdr:sp macro="" textlink="">
      <xdr:nvSpPr>
        <xdr:cNvPr id="96" name="テキスト ボックス 95"/>
        <xdr:cNvSpPr txBox="1"/>
      </xdr:nvSpPr>
      <xdr:spPr>
        <a:xfrm>
          <a:off x="1219835" y="6926580"/>
          <a:ext cx="7588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97" name="直線コネクタ 96"/>
        <xdr:cNvCxnSpPr/>
      </xdr:nvCxnSpPr>
      <xdr:spPr>
        <a:xfrm>
          <a:off x="1900555" y="6687820"/>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58825" cy="255270"/>
    <xdr:sp macro="" textlink="">
      <xdr:nvSpPr>
        <xdr:cNvPr id="98" name="テキスト ボックス 97"/>
        <xdr:cNvSpPr txBox="1"/>
      </xdr:nvSpPr>
      <xdr:spPr>
        <a:xfrm>
          <a:off x="1219835" y="6545580"/>
          <a:ext cx="758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146685</xdr:rowOff>
    </xdr:from>
    <xdr:to xmlns:xdr="http://schemas.openxmlformats.org/drawingml/2006/spreadsheetDrawing">
      <xdr:col>33</xdr:col>
      <xdr:colOff>114300</xdr:colOff>
      <xdr:row>34</xdr:row>
      <xdr:rowOff>146685</xdr:rowOff>
    </xdr:to>
    <xdr:cxnSp macro="">
      <xdr:nvCxnSpPr>
        <xdr:cNvPr id="99" name="直線コネクタ 98"/>
        <xdr:cNvCxnSpPr/>
      </xdr:nvCxnSpPr>
      <xdr:spPr>
        <a:xfrm>
          <a:off x="1900555" y="630745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3810</xdr:rowOff>
    </xdr:from>
    <xdr:ext cx="758825" cy="259715"/>
    <xdr:sp macro="" textlink="">
      <xdr:nvSpPr>
        <xdr:cNvPr id="100" name="テキスト ボックス 99"/>
        <xdr:cNvSpPr txBox="1"/>
      </xdr:nvSpPr>
      <xdr:spPr>
        <a:xfrm>
          <a:off x="1219835" y="6164580"/>
          <a:ext cx="7588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107315</xdr:rowOff>
    </xdr:from>
    <xdr:to xmlns:xdr="http://schemas.openxmlformats.org/drawingml/2006/spreadsheetDrawing">
      <xdr:col>33</xdr:col>
      <xdr:colOff>114300</xdr:colOff>
      <xdr:row>33</xdr:row>
      <xdr:rowOff>107315</xdr:rowOff>
    </xdr:to>
    <xdr:cxnSp macro="">
      <xdr:nvCxnSpPr>
        <xdr:cNvPr id="101" name="直線コネクタ 100"/>
        <xdr:cNvCxnSpPr/>
      </xdr:nvCxnSpPr>
      <xdr:spPr>
        <a:xfrm>
          <a:off x="1900555" y="592518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137160</xdr:rowOff>
    </xdr:from>
    <xdr:ext cx="758825" cy="259080"/>
    <xdr:sp macro="" textlink="">
      <xdr:nvSpPr>
        <xdr:cNvPr id="102" name="テキスト ボックス 101"/>
        <xdr:cNvSpPr txBox="1"/>
      </xdr:nvSpPr>
      <xdr:spPr>
        <a:xfrm>
          <a:off x="1219835" y="578358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3" name="直線コネクタ 102"/>
        <xdr:cNvCxnSpPr/>
      </xdr:nvCxnSpPr>
      <xdr:spPr>
        <a:xfrm>
          <a:off x="1900555" y="554418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58825" cy="255905"/>
    <xdr:sp macro="" textlink="">
      <xdr:nvSpPr>
        <xdr:cNvPr id="104" name="テキスト ボックス 103"/>
        <xdr:cNvSpPr txBox="1"/>
      </xdr:nvSpPr>
      <xdr:spPr>
        <a:xfrm>
          <a:off x="1219835" y="540321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5" name="人口1人当たり決算額の推移グラフ枠445"/>
        <xdr:cNvSpPr/>
      </xdr:nvSpPr>
      <xdr:spPr>
        <a:xfrm>
          <a:off x="1900555" y="5544185"/>
          <a:ext cx="3724910" cy="228282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90170</xdr:rowOff>
    </xdr:from>
    <xdr:to xmlns:xdr="http://schemas.openxmlformats.org/drawingml/2006/spreadsheetDrawing">
      <xdr:col>29</xdr:col>
      <xdr:colOff>127000</xdr:colOff>
      <xdr:row>38</xdr:row>
      <xdr:rowOff>36195</xdr:rowOff>
    </xdr:to>
    <xdr:cxnSp macro="">
      <xdr:nvCxnSpPr>
        <xdr:cNvPr id="106" name="直線コネクタ 105"/>
        <xdr:cNvCxnSpPr/>
      </xdr:nvCxnSpPr>
      <xdr:spPr>
        <a:xfrm flipV="1">
          <a:off x="4970145" y="5908040"/>
          <a:ext cx="0" cy="14890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38</xdr:row>
      <xdr:rowOff>8255</xdr:rowOff>
    </xdr:from>
    <xdr:ext cx="762000" cy="259080"/>
    <xdr:sp macro="" textlink="">
      <xdr:nvSpPr>
        <xdr:cNvPr id="107" name="人口1人当たり決算額の推移最小値テキスト445"/>
        <xdr:cNvSpPr txBox="1"/>
      </xdr:nvSpPr>
      <xdr:spPr>
        <a:xfrm>
          <a:off x="5035550" y="7369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38</xdr:row>
      <xdr:rowOff>36195</xdr:rowOff>
    </xdr:from>
    <xdr:to xmlns:xdr="http://schemas.openxmlformats.org/drawingml/2006/spreadsheetDrawing">
      <xdr:col>30</xdr:col>
      <xdr:colOff>25400</xdr:colOff>
      <xdr:row>38</xdr:row>
      <xdr:rowOff>36195</xdr:rowOff>
    </xdr:to>
    <xdr:cxnSp macro="">
      <xdr:nvCxnSpPr>
        <xdr:cNvPr id="108" name="直線コネクタ 107"/>
        <xdr:cNvCxnSpPr/>
      </xdr:nvCxnSpPr>
      <xdr:spPr>
        <a:xfrm>
          <a:off x="4881245" y="7397115"/>
          <a:ext cx="15430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4445</xdr:rowOff>
    </xdr:from>
    <xdr:ext cx="762000" cy="258445"/>
    <xdr:sp macro="" textlink="">
      <xdr:nvSpPr>
        <xdr:cNvPr id="109" name="人口1人当たり決算額の推移最大値テキスト445"/>
        <xdr:cNvSpPr txBox="1"/>
      </xdr:nvSpPr>
      <xdr:spPr>
        <a:xfrm>
          <a:off x="5035550" y="56508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80,965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90170</xdr:rowOff>
    </xdr:from>
    <xdr:to xmlns:xdr="http://schemas.openxmlformats.org/drawingml/2006/spreadsheetDrawing">
      <xdr:col>30</xdr:col>
      <xdr:colOff>25400</xdr:colOff>
      <xdr:row>33</xdr:row>
      <xdr:rowOff>90170</xdr:rowOff>
    </xdr:to>
    <xdr:cxnSp macro="">
      <xdr:nvCxnSpPr>
        <xdr:cNvPr id="110" name="直線コネクタ 109"/>
        <xdr:cNvCxnSpPr/>
      </xdr:nvCxnSpPr>
      <xdr:spPr>
        <a:xfrm>
          <a:off x="4881245" y="5908040"/>
          <a:ext cx="15430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36</xdr:row>
      <xdr:rowOff>140335</xdr:rowOff>
    </xdr:from>
    <xdr:to xmlns:xdr="http://schemas.openxmlformats.org/drawingml/2006/spreadsheetDrawing">
      <xdr:col>29</xdr:col>
      <xdr:colOff>127000</xdr:colOff>
      <xdr:row>37</xdr:row>
      <xdr:rowOff>60325</xdr:rowOff>
    </xdr:to>
    <xdr:cxnSp macro="">
      <xdr:nvCxnSpPr>
        <xdr:cNvPr id="111" name="直線コネクタ 110"/>
        <xdr:cNvCxnSpPr/>
      </xdr:nvCxnSpPr>
      <xdr:spPr>
        <a:xfrm>
          <a:off x="4392930" y="6986905"/>
          <a:ext cx="577215" cy="914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307975</xdr:rowOff>
    </xdr:from>
    <xdr:ext cx="762000" cy="259080"/>
    <xdr:sp macro="" textlink="">
      <xdr:nvSpPr>
        <xdr:cNvPr id="112" name="人口1人当たり決算額の推移平均値テキスト445"/>
        <xdr:cNvSpPr txBox="1"/>
      </xdr:nvSpPr>
      <xdr:spPr>
        <a:xfrm>
          <a:off x="5035550" y="681164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22,738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36</xdr:row>
      <xdr:rowOff>119380</xdr:rowOff>
    </xdr:from>
    <xdr:to xmlns:xdr="http://schemas.openxmlformats.org/drawingml/2006/spreadsheetDrawing">
      <xdr:col>29</xdr:col>
      <xdr:colOff>167005</xdr:colOff>
      <xdr:row>37</xdr:row>
      <xdr:rowOff>49530</xdr:rowOff>
    </xdr:to>
    <xdr:sp macro="" textlink="">
      <xdr:nvSpPr>
        <xdr:cNvPr id="113" name="フローチャート: 判断 112"/>
        <xdr:cNvSpPr/>
      </xdr:nvSpPr>
      <xdr:spPr>
        <a:xfrm>
          <a:off x="4919345" y="6965950"/>
          <a:ext cx="9080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36</xdr:row>
      <xdr:rowOff>136525</xdr:rowOff>
    </xdr:from>
    <xdr:to xmlns:xdr="http://schemas.openxmlformats.org/drawingml/2006/spreadsheetDrawing">
      <xdr:col>26</xdr:col>
      <xdr:colOff>50800</xdr:colOff>
      <xdr:row>36</xdr:row>
      <xdr:rowOff>140335</xdr:rowOff>
    </xdr:to>
    <xdr:cxnSp macro="">
      <xdr:nvCxnSpPr>
        <xdr:cNvPr id="114" name="直線コネクタ 113"/>
        <xdr:cNvCxnSpPr/>
      </xdr:nvCxnSpPr>
      <xdr:spPr>
        <a:xfrm>
          <a:off x="3788410" y="6983095"/>
          <a:ext cx="604520" cy="38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36</xdr:row>
      <xdr:rowOff>116205</xdr:rowOff>
    </xdr:from>
    <xdr:to xmlns:xdr="http://schemas.openxmlformats.org/drawingml/2006/spreadsheetDrawing">
      <xdr:col>26</xdr:col>
      <xdr:colOff>101600</xdr:colOff>
      <xdr:row>37</xdr:row>
      <xdr:rowOff>45720</xdr:rowOff>
    </xdr:to>
    <xdr:sp macro="" textlink="">
      <xdr:nvSpPr>
        <xdr:cNvPr id="115" name="フローチャート: 判断 114"/>
        <xdr:cNvSpPr/>
      </xdr:nvSpPr>
      <xdr:spPr>
        <a:xfrm>
          <a:off x="4342130" y="696277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37</xdr:row>
      <xdr:rowOff>31115</xdr:rowOff>
    </xdr:from>
    <xdr:ext cx="733425" cy="255270"/>
    <xdr:sp macro="" textlink="">
      <xdr:nvSpPr>
        <xdr:cNvPr id="116" name="テキスト ボックス 115"/>
        <xdr:cNvSpPr txBox="1"/>
      </xdr:nvSpPr>
      <xdr:spPr>
        <a:xfrm>
          <a:off x="4058920" y="7049135"/>
          <a:ext cx="7334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22,906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167005</xdr:colOff>
      <xdr:row>36</xdr:row>
      <xdr:rowOff>136525</xdr:rowOff>
    </xdr:from>
    <xdr:to xmlns:xdr="http://schemas.openxmlformats.org/drawingml/2006/spreadsheetDrawing">
      <xdr:col>22</xdr:col>
      <xdr:colOff>114300</xdr:colOff>
      <xdr:row>36</xdr:row>
      <xdr:rowOff>142240</xdr:rowOff>
    </xdr:to>
    <xdr:cxnSp macro="">
      <xdr:nvCxnSpPr>
        <xdr:cNvPr id="117" name="直線コネクタ 116"/>
        <xdr:cNvCxnSpPr/>
      </xdr:nvCxnSpPr>
      <xdr:spPr>
        <a:xfrm flipV="1">
          <a:off x="3173095" y="6983095"/>
          <a:ext cx="615315" cy="57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36</xdr:row>
      <xdr:rowOff>134620</xdr:rowOff>
    </xdr:from>
    <xdr:to xmlns:xdr="http://schemas.openxmlformats.org/drawingml/2006/spreadsheetDrawing">
      <xdr:col>22</xdr:col>
      <xdr:colOff>165100</xdr:colOff>
      <xdr:row>37</xdr:row>
      <xdr:rowOff>64770</xdr:rowOff>
    </xdr:to>
    <xdr:sp macro="" textlink="">
      <xdr:nvSpPr>
        <xdr:cNvPr id="118" name="フローチャート: 判断 117"/>
        <xdr:cNvSpPr/>
      </xdr:nvSpPr>
      <xdr:spPr>
        <a:xfrm>
          <a:off x="3737610" y="6981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37</xdr:row>
      <xdr:rowOff>49530</xdr:rowOff>
    </xdr:from>
    <xdr:ext cx="758825" cy="259715"/>
    <xdr:sp macro="" textlink="">
      <xdr:nvSpPr>
        <xdr:cNvPr id="119" name="テキスト ボックス 118"/>
        <xdr:cNvSpPr txBox="1"/>
      </xdr:nvSpPr>
      <xdr:spPr>
        <a:xfrm>
          <a:off x="3454400" y="7067550"/>
          <a:ext cx="7588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21,939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36</xdr:row>
      <xdr:rowOff>107950</xdr:rowOff>
    </xdr:from>
    <xdr:to xmlns:xdr="http://schemas.openxmlformats.org/drawingml/2006/spreadsheetDrawing">
      <xdr:col>18</xdr:col>
      <xdr:colOff>167005</xdr:colOff>
      <xdr:row>36</xdr:row>
      <xdr:rowOff>142240</xdr:rowOff>
    </xdr:to>
    <xdr:cxnSp macro="">
      <xdr:nvCxnSpPr>
        <xdr:cNvPr id="120" name="直線コネクタ 119"/>
        <xdr:cNvCxnSpPr/>
      </xdr:nvCxnSpPr>
      <xdr:spPr>
        <a:xfrm>
          <a:off x="2555875" y="6954520"/>
          <a:ext cx="617220" cy="342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36</xdr:row>
      <xdr:rowOff>144780</xdr:rowOff>
    </xdr:from>
    <xdr:to xmlns:xdr="http://schemas.openxmlformats.org/drawingml/2006/spreadsheetDrawing">
      <xdr:col>19</xdr:col>
      <xdr:colOff>38100</xdr:colOff>
      <xdr:row>37</xdr:row>
      <xdr:rowOff>75565</xdr:rowOff>
    </xdr:to>
    <xdr:sp macro="" textlink="">
      <xdr:nvSpPr>
        <xdr:cNvPr id="121" name="フローチャート: 判断 120"/>
        <xdr:cNvSpPr/>
      </xdr:nvSpPr>
      <xdr:spPr>
        <a:xfrm>
          <a:off x="3133090" y="6991350"/>
          <a:ext cx="78105"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167005</xdr:colOff>
      <xdr:row>37</xdr:row>
      <xdr:rowOff>59055</xdr:rowOff>
    </xdr:from>
    <xdr:ext cx="762000" cy="259715"/>
    <xdr:sp macro="" textlink="">
      <xdr:nvSpPr>
        <xdr:cNvPr id="122" name="テキスト ボックス 121"/>
        <xdr:cNvSpPr txBox="1"/>
      </xdr:nvSpPr>
      <xdr:spPr>
        <a:xfrm>
          <a:off x="2839085" y="707707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21,396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130175</xdr:rowOff>
    </xdr:from>
    <xdr:to xmlns:xdr="http://schemas.openxmlformats.org/drawingml/2006/spreadsheetDrawing">
      <xdr:col>15</xdr:col>
      <xdr:colOff>101600</xdr:colOff>
      <xdr:row>37</xdr:row>
      <xdr:rowOff>60325</xdr:rowOff>
    </xdr:to>
    <xdr:sp macro="" textlink="">
      <xdr:nvSpPr>
        <xdr:cNvPr id="123" name="フローチャート: 判断 122"/>
        <xdr:cNvSpPr/>
      </xdr:nvSpPr>
      <xdr:spPr>
        <a:xfrm>
          <a:off x="2505075" y="69767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37</xdr:row>
      <xdr:rowOff>45720</xdr:rowOff>
    </xdr:from>
    <xdr:ext cx="758825" cy="259715"/>
    <xdr:sp macro="" textlink="">
      <xdr:nvSpPr>
        <xdr:cNvPr id="124" name="テキスト ボックス 123"/>
        <xdr:cNvSpPr txBox="1"/>
      </xdr:nvSpPr>
      <xdr:spPr>
        <a:xfrm>
          <a:off x="2221865" y="7063740"/>
          <a:ext cx="7588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22,179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62000" cy="259080"/>
    <xdr:sp macro="" textlink="">
      <xdr:nvSpPr>
        <xdr:cNvPr id="125" name="テキスト ボックス 124"/>
        <xdr:cNvSpPr txBox="1"/>
      </xdr:nvSpPr>
      <xdr:spPr>
        <a:xfrm>
          <a:off x="4815840"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6" name="テキスト ボックス 125"/>
        <xdr:cNvSpPr txBox="1"/>
      </xdr:nvSpPr>
      <xdr:spPr>
        <a:xfrm>
          <a:off x="4238625"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7" name="テキスト ボックス 126"/>
        <xdr:cNvSpPr txBox="1"/>
      </xdr:nvSpPr>
      <xdr:spPr>
        <a:xfrm>
          <a:off x="3634105"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28" name="テキスト ボックス 127"/>
        <xdr:cNvSpPr txBox="1"/>
      </xdr:nvSpPr>
      <xdr:spPr>
        <a:xfrm>
          <a:off x="3006090"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29" name="テキスト ボックス 128"/>
        <xdr:cNvSpPr txBox="1"/>
      </xdr:nvSpPr>
      <xdr:spPr>
        <a:xfrm>
          <a:off x="2401570"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37</xdr:row>
      <xdr:rowOff>10795</xdr:rowOff>
    </xdr:from>
    <xdr:to xmlns:xdr="http://schemas.openxmlformats.org/drawingml/2006/spreadsheetDrawing">
      <xdr:col>29</xdr:col>
      <xdr:colOff>167005</xdr:colOff>
      <xdr:row>37</xdr:row>
      <xdr:rowOff>111760</xdr:rowOff>
    </xdr:to>
    <xdr:sp macro="" textlink="">
      <xdr:nvSpPr>
        <xdr:cNvPr id="130" name="楕円 129"/>
        <xdr:cNvSpPr/>
      </xdr:nvSpPr>
      <xdr:spPr>
        <a:xfrm>
          <a:off x="4919345" y="7028815"/>
          <a:ext cx="90805"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36</xdr:row>
      <xdr:rowOff>153670</xdr:rowOff>
    </xdr:from>
    <xdr:ext cx="762000" cy="258445"/>
    <xdr:sp macro="" textlink="">
      <xdr:nvSpPr>
        <xdr:cNvPr id="131" name="人口1人当たり決算額の推移該当値テキスト445"/>
        <xdr:cNvSpPr txBox="1"/>
      </xdr:nvSpPr>
      <xdr:spPr>
        <a:xfrm>
          <a:off x="5035550" y="70002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19,453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36</xdr:row>
      <xdr:rowOff>89535</xdr:rowOff>
    </xdr:from>
    <xdr:to xmlns:xdr="http://schemas.openxmlformats.org/drawingml/2006/spreadsheetDrawing">
      <xdr:col>26</xdr:col>
      <xdr:colOff>101600</xdr:colOff>
      <xdr:row>37</xdr:row>
      <xdr:rowOff>20320</xdr:rowOff>
    </xdr:to>
    <xdr:sp macro="" textlink="">
      <xdr:nvSpPr>
        <xdr:cNvPr id="132" name="楕円 131"/>
        <xdr:cNvSpPr/>
      </xdr:nvSpPr>
      <xdr:spPr>
        <a:xfrm>
          <a:off x="4342130" y="693610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201930</xdr:rowOff>
    </xdr:from>
    <xdr:ext cx="733425" cy="255905"/>
    <xdr:sp macro="" textlink="">
      <xdr:nvSpPr>
        <xdr:cNvPr id="133" name="テキスト ボックス 132"/>
        <xdr:cNvSpPr txBox="1"/>
      </xdr:nvSpPr>
      <xdr:spPr>
        <a:xfrm>
          <a:off x="4058920" y="6705600"/>
          <a:ext cx="7334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24,286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36</xdr:row>
      <xdr:rowOff>86360</xdr:rowOff>
    </xdr:from>
    <xdr:to xmlns:xdr="http://schemas.openxmlformats.org/drawingml/2006/spreadsheetDrawing">
      <xdr:col>22</xdr:col>
      <xdr:colOff>165100</xdr:colOff>
      <xdr:row>37</xdr:row>
      <xdr:rowOff>15875</xdr:rowOff>
    </xdr:to>
    <xdr:sp macro="" textlink="">
      <xdr:nvSpPr>
        <xdr:cNvPr id="134" name="楕円 133"/>
        <xdr:cNvSpPr/>
      </xdr:nvSpPr>
      <xdr:spPr>
        <a:xfrm>
          <a:off x="3737610" y="693293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197485</xdr:rowOff>
    </xdr:from>
    <xdr:ext cx="758825" cy="259080"/>
    <xdr:sp macro="" textlink="">
      <xdr:nvSpPr>
        <xdr:cNvPr id="135" name="テキスト ボックス 134"/>
        <xdr:cNvSpPr txBox="1"/>
      </xdr:nvSpPr>
      <xdr:spPr>
        <a:xfrm>
          <a:off x="3454400" y="670115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24,499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36</xdr:row>
      <xdr:rowOff>91440</xdr:rowOff>
    </xdr:from>
    <xdr:to xmlns:xdr="http://schemas.openxmlformats.org/drawingml/2006/spreadsheetDrawing">
      <xdr:col>19</xdr:col>
      <xdr:colOff>38100</xdr:colOff>
      <xdr:row>37</xdr:row>
      <xdr:rowOff>21590</xdr:rowOff>
    </xdr:to>
    <xdr:sp macro="" textlink="">
      <xdr:nvSpPr>
        <xdr:cNvPr id="136" name="楕円 135"/>
        <xdr:cNvSpPr/>
      </xdr:nvSpPr>
      <xdr:spPr>
        <a:xfrm>
          <a:off x="3133090" y="6938010"/>
          <a:ext cx="7810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167005</xdr:colOff>
      <xdr:row>35</xdr:row>
      <xdr:rowOff>203200</xdr:rowOff>
    </xdr:from>
    <xdr:ext cx="762000" cy="255905"/>
    <xdr:sp macro="" textlink="">
      <xdr:nvSpPr>
        <xdr:cNvPr id="137" name="テキスト ボックス 136"/>
        <xdr:cNvSpPr txBox="1"/>
      </xdr:nvSpPr>
      <xdr:spPr>
        <a:xfrm>
          <a:off x="2839085" y="67068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24,205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57150</xdr:rowOff>
    </xdr:from>
    <xdr:to xmlns:xdr="http://schemas.openxmlformats.org/drawingml/2006/spreadsheetDrawing">
      <xdr:col>15</xdr:col>
      <xdr:colOff>101600</xdr:colOff>
      <xdr:row>36</xdr:row>
      <xdr:rowOff>158750</xdr:rowOff>
    </xdr:to>
    <xdr:sp macro="" textlink="">
      <xdr:nvSpPr>
        <xdr:cNvPr id="138" name="楕円 137"/>
        <xdr:cNvSpPr/>
      </xdr:nvSpPr>
      <xdr:spPr>
        <a:xfrm>
          <a:off x="2505075" y="69037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169545</xdr:rowOff>
    </xdr:from>
    <xdr:ext cx="758825" cy="255905"/>
    <xdr:sp macro="" textlink="">
      <xdr:nvSpPr>
        <xdr:cNvPr id="139" name="テキスト ボックス 138"/>
        <xdr:cNvSpPr txBox="1"/>
      </xdr:nvSpPr>
      <xdr:spPr>
        <a:xfrm>
          <a:off x="2221865" y="667321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25,996</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804859" y="73482"/>
          <a:ext cx="3726370" cy="251838"/>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564515" y="127000"/>
          <a:ext cx="11125835"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6700500" y="190500"/>
          <a:ext cx="34544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6719550" y="215900"/>
          <a:ext cx="34099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6744950" y="241300"/>
          <a:ext cx="33528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北海道登別市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4258925" y="190500"/>
          <a:ext cx="233172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4284325" y="215900"/>
          <a:ext cx="228727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309725" y="241300"/>
          <a:ext cx="223012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668020" y="873760"/>
          <a:ext cx="8851265"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795020" y="905510"/>
          <a:ext cx="1209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1964055" y="905510"/>
          <a:ext cx="12344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43,615
43,179
212.21
25,607,923
24,714,774
674,053
11,934,768
21,637,066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133090" y="905510"/>
          <a:ext cx="1336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4469130" y="924560"/>
          <a:ext cx="1773555"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6242685" y="924560"/>
          <a:ext cx="1105535"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9.6
37.4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7411720" y="937260"/>
          <a:ext cx="564515" cy="9169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4469130" y="1680210"/>
          <a:ext cx="1773555"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6306185" y="1680210"/>
          <a:ext cx="334010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9711690" y="873760"/>
          <a:ext cx="1336040" cy="11201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9948545" y="93726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9948545" y="1196340"/>
          <a:ext cx="12725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9948545" y="1518920"/>
          <a:ext cx="127254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9794240" y="1047750"/>
          <a:ext cx="18605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9848215" y="100076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9848215" y="125984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9871075" y="149733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9813290" y="1497330"/>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9871075" y="172783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9813290" y="1866900"/>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28015" y="28003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5270"/>
    <xdr:sp macro="" textlink="">
      <xdr:nvSpPr>
        <xdr:cNvPr id="30" name="テキスト ボックス 29"/>
        <xdr:cNvSpPr txBox="1"/>
      </xdr:nvSpPr>
      <xdr:spPr>
        <a:xfrm>
          <a:off x="628015" y="3110230"/>
          <a:ext cx="60464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9080"/>
    <xdr:sp macro="" textlink="">
      <xdr:nvSpPr>
        <xdr:cNvPr id="31" name="テキスト ボックス 30"/>
        <xdr:cNvSpPr txBox="1"/>
      </xdr:nvSpPr>
      <xdr:spPr>
        <a:xfrm>
          <a:off x="628015" y="342011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668020" y="39166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140335</xdr:rowOff>
    </xdr:to>
    <xdr:sp macro="" textlink="">
      <xdr:nvSpPr>
        <xdr:cNvPr id="33" name="正方形/長方形 32"/>
        <xdr:cNvSpPr/>
      </xdr:nvSpPr>
      <xdr:spPr>
        <a:xfrm>
          <a:off x="79502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79502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140335</xdr:rowOff>
    </xdr:to>
    <xdr:sp macro="" textlink="">
      <xdr:nvSpPr>
        <xdr:cNvPr id="35" name="正方形/長方形 34"/>
        <xdr:cNvSpPr/>
      </xdr:nvSpPr>
      <xdr:spPr>
        <a:xfrm>
          <a:off x="167005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67005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140335</xdr:rowOff>
    </xdr:to>
    <xdr:sp macro="" textlink="">
      <xdr:nvSpPr>
        <xdr:cNvPr id="37" name="正方形/長方形 36"/>
        <xdr:cNvSpPr/>
      </xdr:nvSpPr>
      <xdr:spPr>
        <a:xfrm>
          <a:off x="267208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67208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103,412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668020" y="47231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885" cy="225425"/>
    <xdr:sp macro="" textlink="">
      <xdr:nvSpPr>
        <xdr:cNvPr id="40" name="テキスト ボックス 39"/>
        <xdr:cNvSpPr txBox="1"/>
      </xdr:nvSpPr>
      <xdr:spPr>
        <a:xfrm>
          <a:off x="653415"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668020" y="69596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2" name="直線コネクタ 41"/>
        <xdr:cNvCxnSpPr/>
      </xdr:nvCxnSpPr>
      <xdr:spPr>
        <a:xfrm>
          <a:off x="668020" y="658622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38</xdr:row>
      <xdr:rowOff>73660</xdr:rowOff>
    </xdr:from>
    <xdr:ext cx="245745" cy="255905"/>
    <xdr:sp macro="" textlink="">
      <xdr:nvSpPr>
        <xdr:cNvPr id="43" name="テキスト ボックス 42"/>
        <xdr:cNvSpPr txBox="1"/>
      </xdr:nvSpPr>
      <xdr:spPr>
        <a:xfrm>
          <a:off x="466090" y="644779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4" name="直線コネクタ 43"/>
        <xdr:cNvCxnSpPr/>
      </xdr:nvCxnSpPr>
      <xdr:spPr>
        <a:xfrm>
          <a:off x="668020" y="62128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36</xdr:row>
      <xdr:rowOff>35560</xdr:rowOff>
    </xdr:from>
    <xdr:ext cx="592455" cy="255905"/>
    <xdr:sp macro="" textlink="">
      <xdr:nvSpPr>
        <xdr:cNvPr id="45" name="テキスト ボックス 44"/>
        <xdr:cNvSpPr txBox="1"/>
      </xdr:nvSpPr>
      <xdr:spPr>
        <a:xfrm>
          <a:off x="166370" y="607441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140335</xdr:rowOff>
    </xdr:from>
    <xdr:to xmlns:xdr="http://schemas.openxmlformats.org/drawingml/2006/spreadsheetDrawing">
      <xdr:col>28</xdr:col>
      <xdr:colOff>114300</xdr:colOff>
      <xdr:row>34</xdr:row>
      <xdr:rowOff>140335</xdr:rowOff>
    </xdr:to>
    <xdr:cxnSp macro="">
      <xdr:nvCxnSpPr>
        <xdr:cNvPr id="46" name="直線コネクタ 45"/>
        <xdr:cNvCxnSpPr/>
      </xdr:nvCxnSpPr>
      <xdr:spPr>
        <a:xfrm>
          <a:off x="668020" y="58439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167640</xdr:rowOff>
    </xdr:from>
    <xdr:ext cx="592455" cy="259080"/>
    <xdr:sp macro="" textlink="">
      <xdr:nvSpPr>
        <xdr:cNvPr id="47" name="テキスト ボックス 46"/>
        <xdr:cNvSpPr txBox="1"/>
      </xdr:nvSpPr>
      <xdr:spPr>
        <a:xfrm>
          <a:off x="166370" y="570357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8" name="直線コネクタ 47"/>
        <xdr:cNvCxnSpPr/>
      </xdr:nvCxnSpPr>
      <xdr:spPr>
        <a:xfrm>
          <a:off x="668020" y="54698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130810</xdr:rowOff>
    </xdr:from>
    <xdr:ext cx="592455" cy="259080"/>
    <xdr:sp macro="" textlink="">
      <xdr:nvSpPr>
        <xdr:cNvPr id="49" name="テキスト ボックス 48"/>
        <xdr:cNvSpPr txBox="1"/>
      </xdr:nvSpPr>
      <xdr:spPr>
        <a:xfrm>
          <a:off x="166370" y="53314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0" name="直線コネクタ 49"/>
        <xdr:cNvCxnSpPr/>
      </xdr:nvCxnSpPr>
      <xdr:spPr>
        <a:xfrm>
          <a:off x="668020" y="50965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92710</xdr:rowOff>
    </xdr:from>
    <xdr:ext cx="592455" cy="255905"/>
    <xdr:sp macro="" textlink="">
      <xdr:nvSpPr>
        <xdr:cNvPr id="51" name="テキスト ボックス 50"/>
        <xdr:cNvSpPr txBox="1"/>
      </xdr:nvSpPr>
      <xdr:spPr>
        <a:xfrm>
          <a:off x="166370" y="495808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2" name="直線コネクタ 51"/>
        <xdr:cNvCxnSpPr/>
      </xdr:nvCxnSpPr>
      <xdr:spPr>
        <a:xfrm>
          <a:off x="668020" y="47231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2455" cy="255905"/>
    <xdr:sp macro="" textlink="">
      <xdr:nvSpPr>
        <xdr:cNvPr id="53" name="テキスト ボックス 52"/>
        <xdr:cNvSpPr txBox="1"/>
      </xdr:nvSpPr>
      <xdr:spPr>
        <a:xfrm>
          <a:off x="166370" y="45847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4" name="人件費グラフ枠"/>
        <xdr:cNvSpPr/>
      </xdr:nvSpPr>
      <xdr:spPr>
        <a:xfrm>
          <a:off x="668020" y="47231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93980</xdr:rowOff>
    </xdr:from>
    <xdr:to xmlns:xdr="http://schemas.openxmlformats.org/drawingml/2006/spreadsheetDrawing">
      <xdr:col>24</xdr:col>
      <xdr:colOff>62865</xdr:colOff>
      <xdr:row>38</xdr:row>
      <xdr:rowOff>3175</xdr:rowOff>
    </xdr:to>
    <xdr:cxnSp macro="">
      <xdr:nvCxnSpPr>
        <xdr:cNvPr id="55" name="直線コネクタ 54"/>
        <xdr:cNvCxnSpPr/>
      </xdr:nvCxnSpPr>
      <xdr:spPr>
        <a:xfrm flipV="1">
          <a:off x="4069715" y="5126990"/>
          <a:ext cx="1270" cy="1250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6985</xdr:rowOff>
    </xdr:from>
    <xdr:ext cx="531495" cy="259080"/>
    <xdr:sp macro="" textlink="">
      <xdr:nvSpPr>
        <xdr:cNvPr id="56" name="人件費最小値テキスト"/>
        <xdr:cNvSpPr txBox="1"/>
      </xdr:nvSpPr>
      <xdr:spPr>
        <a:xfrm>
          <a:off x="4122420" y="63811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55,843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3175</xdr:rowOff>
    </xdr:from>
    <xdr:to xmlns:xdr="http://schemas.openxmlformats.org/drawingml/2006/spreadsheetDrawing">
      <xdr:col>24</xdr:col>
      <xdr:colOff>152400</xdr:colOff>
      <xdr:row>38</xdr:row>
      <xdr:rowOff>3175</xdr:rowOff>
    </xdr:to>
    <xdr:cxnSp macro="">
      <xdr:nvCxnSpPr>
        <xdr:cNvPr id="57" name="直線コネクタ 56"/>
        <xdr:cNvCxnSpPr/>
      </xdr:nvCxnSpPr>
      <xdr:spPr>
        <a:xfrm>
          <a:off x="4006215" y="637730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40640</xdr:rowOff>
    </xdr:from>
    <xdr:ext cx="595630" cy="259080"/>
    <xdr:sp macro="" textlink="">
      <xdr:nvSpPr>
        <xdr:cNvPr id="58" name="人件費最大値テキスト"/>
        <xdr:cNvSpPr txBox="1"/>
      </xdr:nvSpPr>
      <xdr:spPr>
        <a:xfrm>
          <a:off x="4122420" y="490601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392,075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93980</xdr:rowOff>
    </xdr:from>
    <xdr:to xmlns:xdr="http://schemas.openxmlformats.org/drawingml/2006/spreadsheetDrawing">
      <xdr:col>24</xdr:col>
      <xdr:colOff>152400</xdr:colOff>
      <xdr:row>30</xdr:row>
      <xdr:rowOff>93980</xdr:rowOff>
    </xdr:to>
    <xdr:cxnSp macro="">
      <xdr:nvCxnSpPr>
        <xdr:cNvPr id="59" name="直線コネクタ 58"/>
        <xdr:cNvCxnSpPr/>
      </xdr:nvCxnSpPr>
      <xdr:spPr>
        <a:xfrm>
          <a:off x="4006215" y="512699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167005</xdr:colOff>
      <xdr:row>37</xdr:row>
      <xdr:rowOff>38100</xdr:rowOff>
    </xdr:from>
    <xdr:to xmlns:xdr="http://schemas.openxmlformats.org/drawingml/2006/spreadsheetDrawing">
      <xdr:col>24</xdr:col>
      <xdr:colOff>63500</xdr:colOff>
      <xdr:row>37</xdr:row>
      <xdr:rowOff>81915</xdr:rowOff>
    </xdr:to>
    <xdr:cxnSp macro="">
      <xdr:nvCxnSpPr>
        <xdr:cNvPr id="60" name="直線コネクタ 59"/>
        <xdr:cNvCxnSpPr/>
      </xdr:nvCxnSpPr>
      <xdr:spPr>
        <a:xfrm flipV="1">
          <a:off x="3340100" y="6244590"/>
          <a:ext cx="73152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153670</xdr:rowOff>
    </xdr:from>
    <xdr:ext cx="531495" cy="259080"/>
    <xdr:sp macro="" textlink="">
      <xdr:nvSpPr>
        <xdr:cNvPr id="61" name="人件費平均値テキスト"/>
        <xdr:cNvSpPr txBox="1"/>
      </xdr:nvSpPr>
      <xdr:spPr>
        <a:xfrm>
          <a:off x="4122420" y="6024880"/>
          <a:ext cx="531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99,044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130810</xdr:rowOff>
    </xdr:from>
    <xdr:to xmlns:xdr="http://schemas.openxmlformats.org/drawingml/2006/spreadsheetDrawing">
      <xdr:col>24</xdr:col>
      <xdr:colOff>114300</xdr:colOff>
      <xdr:row>37</xdr:row>
      <xdr:rowOff>60960</xdr:rowOff>
    </xdr:to>
    <xdr:sp macro="" textlink="">
      <xdr:nvSpPr>
        <xdr:cNvPr id="62" name="フローチャート: 判断 61"/>
        <xdr:cNvSpPr/>
      </xdr:nvSpPr>
      <xdr:spPr>
        <a:xfrm>
          <a:off x="4020820" y="6169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81915</xdr:rowOff>
    </xdr:from>
    <xdr:to xmlns:xdr="http://schemas.openxmlformats.org/drawingml/2006/spreadsheetDrawing">
      <xdr:col>19</xdr:col>
      <xdr:colOff>167005</xdr:colOff>
      <xdr:row>37</xdr:row>
      <xdr:rowOff>92710</xdr:rowOff>
    </xdr:to>
    <xdr:cxnSp macro="">
      <xdr:nvCxnSpPr>
        <xdr:cNvPr id="63" name="直線コネクタ 62"/>
        <xdr:cNvCxnSpPr/>
      </xdr:nvCxnSpPr>
      <xdr:spPr>
        <a:xfrm flipV="1">
          <a:off x="2555875" y="6288405"/>
          <a:ext cx="784225"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162560</xdr:rowOff>
    </xdr:from>
    <xdr:to xmlns:xdr="http://schemas.openxmlformats.org/drawingml/2006/spreadsheetDrawing">
      <xdr:col>20</xdr:col>
      <xdr:colOff>38100</xdr:colOff>
      <xdr:row>37</xdr:row>
      <xdr:rowOff>92710</xdr:rowOff>
    </xdr:to>
    <xdr:sp macro="" textlink="">
      <xdr:nvSpPr>
        <xdr:cNvPr id="64" name="フローチャート: 判断 63"/>
        <xdr:cNvSpPr/>
      </xdr:nvSpPr>
      <xdr:spPr>
        <a:xfrm>
          <a:off x="3300095" y="620141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35</xdr:row>
      <xdr:rowOff>109220</xdr:rowOff>
    </xdr:from>
    <xdr:ext cx="531495" cy="255905"/>
    <xdr:sp macro="" textlink="">
      <xdr:nvSpPr>
        <xdr:cNvPr id="65" name="テキスト ボックス 64"/>
        <xdr:cNvSpPr txBox="1"/>
      </xdr:nvSpPr>
      <xdr:spPr>
        <a:xfrm>
          <a:off x="3107055" y="598043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90,724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92710</xdr:rowOff>
    </xdr:from>
    <xdr:to xmlns:xdr="http://schemas.openxmlformats.org/drawingml/2006/spreadsheetDrawing">
      <xdr:col>15</xdr:col>
      <xdr:colOff>50800</xdr:colOff>
      <xdr:row>37</xdr:row>
      <xdr:rowOff>97790</xdr:rowOff>
    </xdr:to>
    <xdr:cxnSp macro="">
      <xdr:nvCxnSpPr>
        <xdr:cNvPr id="66" name="直線コネクタ 65"/>
        <xdr:cNvCxnSpPr/>
      </xdr:nvCxnSpPr>
      <xdr:spPr>
        <a:xfrm flipV="1">
          <a:off x="1784350" y="6299200"/>
          <a:ext cx="7715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165100</xdr:rowOff>
    </xdr:from>
    <xdr:to xmlns:xdr="http://schemas.openxmlformats.org/drawingml/2006/spreadsheetDrawing">
      <xdr:col>15</xdr:col>
      <xdr:colOff>101600</xdr:colOff>
      <xdr:row>37</xdr:row>
      <xdr:rowOff>95250</xdr:rowOff>
    </xdr:to>
    <xdr:sp macro="" textlink="">
      <xdr:nvSpPr>
        <xdr:cNvPr id="67" name="フローチャート: 判断 66"/>
        <xdr:cNvSpPr/>
      </xdr:nvSpPr>
      <xdr:spPr>
        <a:xfrm>
          <a:off x="2505075" y="6203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35</xdr:row>
      <xdr:rowOff>111760</xdr:rowOff>
    </xdr:from>
    <xdr:ext cx="531495" cy="259080"/>
    <xdr:sp macro="" textlink="">
      <xdr:nvSpPr>
        <xdr:cNvPr id="68" name="テキスト ボックス 67"/>
        <xdr:cNvSpPr txBox="1"/>
      </xdr:nvSpPr>
      <xdr:spPr>
        <a:xfrm>
          <a:off x="2335530" y="59829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90,021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167005</xdr:colOff>
      <xdr:row>37</xdr:row>
      <xdr:rowOff>97790</xdr:rowOff>
    </xdr:from>
    <xdr:to xmlns:xdr="http://schemas.openxmlformats.org/drawingml/2006/spreadsheetDrawing">
      <xdr:col>10</xdr:col>
      <xdr:colOff>114300</xdr:colOff>
      <xdr:row>37</xdr:row>
      <xdr:rowOff>103505</xdr:rowOff>
    </xdr:to>
    <xdr:cxnSp macro="">
      <xdr:nvCxnSpPr>
        <xdr:cNvPr id="69" name="直線コネクタ 68"/>
        <xdr:cNvCxnSpPr/>
      </xdr:nvCxnSpPr>
      <xdr:spPr>
        <a:xfrm flipV="1">
          <a:off x="1002030" y="6304280"/>
          <a:ext cx="78232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167640</xdr:rowOff>
    </xdr:from>
    <xdr:to xmlns:xdr="http://schemas.openxmlformats.org/drawingml/2006/spreadsheetDrawing">
      <xdr:col>10</xdr:col>
      <xdr:colOff>165100</xdr:colOff>
      <xdr:row>37</xdr:row>
      <xdr:rowOff>97790</xdr:rowOff>
    </xdr:to>
    <xdr:sp macro="" textlink="">
      <xdr:nvSpPr>
        <xdr:cNvPr id="70" name="フローチャート: 判断 69"/>
        <xdr:cNvSpPr/>
      </xdr:nvSpPr>
      <xdr:spPr>
        <a:xfrm>
          <a:off x="1733550" y="6206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35</xdr:row>
      <xdr:rowOff>114935</xdr:rowOff>
    </xdr:from>
    <xdr:ext cx="531495" cy="259080"/>
    <xdr:sp macro="" textlink="">
      <xdr:nvSpPr>
        <xdr:cNvPr id="71" name="テキスト ボックス 70"/>
        <xdr:cNvSpPr txBox="1"/>
      </xdr:nvSpPr>
      <xdr:spPr>
        <a:xfrm>
          <a:off x="1540510" y="59861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151765</xdr:rowOff>
    </xdr:from>
    <xdr:to xmlns:xdr="http://schemas.openxmlformats.org/drawingml/2006/spreadsheetDrawing">
      <xdr:col>6</xdr:col>
      <xdr:colOff>38100</xdr:colOff>
      <xdr:row>37</xdr:row>
      <xdr:rowOff>81915</xdr:rowOff>
    </xdr:to>
    <xdr:sp macro="" textlink="">
      <xdr:nvSpPr>
        <xdr:cNvPr id="72" name="フローチャート: 判断 71"/>
        <xdr:cNvSpPr/>
      </xdr:nvSpPr>
      <xdr:spPr>
        <a:xfrm>
          <a:off x="962025" y="619061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35</xdr:row>
      <xdr:rowOff>98425</xdr:rowOff>
    </xdr:from>
    <xdr:ext cx="531495" cy="259080"/>
    <xdr:sp macro="" textlink="">
      <xdr:nvSpPr>
        <xdr:cNvPr id="73" name="テキスト ボックス 72"/>
        <xdr:cNvSpPr txBox="1"/>
      </xdr:nvSpPr>
      <xdr:spPr>
        <a:xfrm>
          <a:off x="768985" y="59696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4" name="テキスト ボックス 73"/>
        <xdr:cNvSpPr txBox="1"/>
      </xdr:nvSpPr>
      <xdr:spPr>
        <a:xfrm>
          <a:off x="390461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41</xdr:row>
      <xdr:rowOff>80010</xdr:rowOff>
    </xdr:from>
    <xdr:ext cx="762000" cy="259080"/>
    <xdr:sp macro="" textlink="">
      <xdr:nvSpPr>
        <xdr:cNvPr id="75" name="テキスト ボックス 74"/>
        <xdr:cNvSpPr txBox="1"/>
      </xdr:nvSpPr>
      <xdr:spPr>
        <a:xfrm>
          <a:off x="317309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58825" cy="259080"/>
    <xdr:sp macro="" textlink="">
      <xdr:nvSpPr>
        <xdr:cNvPr id="76" name="テキスト ボックス 75"/>
        <xdr:cNvSpPr txBox="1"/>
      </xdr:nvSpPr>
      <xdr:spPr>
        <a:xfrm>
          <a:off x="2388870" y="69570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58825" cy="259080"/>
    <xdr:sp macro="" textlink="">
      <xdr:nvSpPr>
        <xdr:cNvPr id="77" name="テキスト ボックス 76"/>
        <xdr:cNvSpPr txBox="1"/>
      </xdr:nvSpPr>
      <xdr:spPr>
        <a:xfrm>
          <a:off x="1617345" y="69570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41</xdr:row>
      <xdr:rowOff>80010</xdr:rowOff>
    </xdr:from>
    <xdr:ext cx="762000" cy="259080"/>
    <xdr:sp macro="" textlink="">
      <xdr:nvSpPr>
        <xdr:cNvPr id="78" name="テキスト ボックス 77"/>
        <xdr:cNvSpPr txBox="1"/>
      </xdr:nvSpPr>
      <xdr:spPr>
        <a:xfrm>
          <a:off x="83502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158750</xdr:rowOff>
    </xdr:from>
    <xdr:to xmlns:xdr="http://schemas.openxmlformats.org/drawingml/2006/spreadsheetDrawing">
      <xdr:col>24</xdr:col>
      <xdr:colOff>114300</xdr:colOff>
      <xdr:row>37</xdr:row>
      <xdr:rowOff>88900</xdr:rowOff>
    </xdr:to>
    <xdr:sp macro="" textlink="">
      <xdr:nvSpPr>
        <xdr:cNvPr id="79" name="楕円 78"/>
        <xdr:cNvSpPr/>
      </xdr:nvSpPr>
      <xdr:spPr>
        <a:xfrm>
          <a:off x="4020820" y="6197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137160</xdr:rowOff>
    </xdr:from>
    <xdr:ext cx="531495" cy="259080"/>
    <xdr:sp macro="" textlink="">
      <xdr:nvSpPr>
        <xdr:cNvPr id="80" name="人件費該当値テキスト"/>
        <xdr:cNvSpPr txBox="1"/>
      </xdr:nvSpPr>
      <xdr:spPr>
        <a:xfrm>
          <a:off x="4122420" y="61760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91,632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31115</xdr:rowOff>
    </xdr:from>
    <xdr:to xmlns:xdr="http://schemas.openxmlformats.org/drawingml/2006/spreadsheetDrawing">
      <xdr:col>20</xdr:col>
      <xdr:colOff>38100</xdr:colOff>
      <xdr:row>37</xdr:row>
      <xdr:rowOff>132715</xdr:rowOff>
    </xdr:to>
    <xdr:sp macro="" textlink="">
      <xdr:nvSpPr>
        <xdr:cNvPr id="81" name="楕円 80"/>
        <xdr:cNvSpPr/>
      </xdr:nvSpPr>
      <xdr:spPr>
        <a:xfrm>
          <a:off x="3300095" y="623760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37</xdr:row>
      <xdr:rowOff>123825</xdr:rowOff>
    </xdr:from>
    <xdr:ext cx="531495" cy="258445"/>
    <xdr:sp macro="" textlink="">
      <xdr:nvSpPr>
        <xdr:cNvPr id="82" name="テキスト ボックス 81"/>
        <xdr:cNvSpPr txBox="1"/>
      </xdr:nvSpPr>
      <xdr:spPr>
        <a:xfrm>
          <a:off x="3107055" y="633031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80,179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41910</xdr:rowOff>
    </xdr:from>
    <xdr:to xmlns:xdr="http://schemas.openxmlformats.org/drawingml/2006/spreadsheetDrawing">
      <xdr:col>15</xdr:col>
      <xdr:colOff>101600</xdr:colOff>
      <xdr:row>37</xdr:row>
      <xdr:rowOff>143510</xdr:rowOff>
    </xdr:to>
    <xdr:sp macro="" textlink="">
      <xdr:nvSpPr>
        <xdr:cNvPr id="83" name="楕円 82"/>
        <xdr:cNvSpPr/>
      </xdr:nvSpPr>
      <xdr:spPr>
        <a:xfrm>
          <a:off x="2505075"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37</xdr:row>
      <xdr:rowOff>134620</xdr:rowOff>
    </xdr:from>
    <xdr:ext cx="531495" cy="259080"/>
    <xdr:sp macro="" textlink="">
      <xdr:nvSpPr>
        <xdr:cNvPr id="84" name="テキスト ボックス 83"/>
        <xdr:cNvSpPr txBox="1"/>
      </xdr:nvSpPr>
      <xdr:spPr>
        <a:xfrm>
          <a:off x="2335530" y="63411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77,327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46990</xdr:rowOff>
    </xdr:from>
    <xdr:to xmlns:xdr="http://schemas.openxmlformats.org/drawingml/2006/spreadsheetDrawing">
      <xdr:col>10</xdr:col>
      <xdr:colOff>165100</xdr:colOff>
      <xdr:row>37</xdr:row>
      <xdr:rowOff>148590</xdr:rowOff>
    </xdr:to>
    <xdr:sp macro="" textlink="">
      <xdr:nvSpPr>
        <xdr:cNvPr id="85" name="楕円 84"/>
        <xdr:cNvSpPr/>
      </xdr:nvSpPr>
      <xdr:spPr>
        <a:xfrm>
          <a:off x="1733550" y="625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37</xdr:row>
      <xdr:rowOff>140335</xdr:rowOff>
    </xdr:from>
    <xdr:ext cx="531495" cy="255905"/>
    <xdr:sp macro="" textlink="">
      <xdr:nvSpPr>
        <xdr:cNvPr id="86" name="テキスト ボックス 85"/>
        <xdr:cNvSpPr txBox="1"/>
      </xdr:nvSpPr>
      <xdr:spPr>
        <a:xfrm>
          <a:off x="1540510" y="634682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75,990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52705</xdr:rowOff>
    </xdr:from>
    <xdr:to xmlns:xdr="http://schemas.openxmlformats.org/drawingml/2006/spreadsheetDrawing">
      <xdr:col>6</xdr:col>
      <xdr:colOff>38100</xdr:colOff>
      <xdr:row>37</xdr:row>
      <xdr:rowOff>154305</xdr:rowOff>
    </xdr:to>
    <xdr:sp macro="" textlink="">
      <xdr:nvSpPr>
        <xdr:cNvPr id="87" name="楕円 86"/>
        <xdr:cNvSpPr/>
      </xdr:nvSpPr>
      <xdr:spPr>
        <a:xfrm>
          <a:off x="962025" y="625919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37</xdr:row>
      <xdr:rowOff>145415</xdr:rowOff>
    </xdr:from>
    <xdr:ext cx="531495" cy="255905"/>
    <xdr:sp macro="" textlink="">
      <xdr:nvSpPr>
        <xdr:cNvPr id="88" name="テキスト ボックス 87"/>
        <xdr:cNvSpPr txBox="1"/>
      </xdr:nvSpPr>
      <xdr:spPr>
        <a:xfrm>
          <a:off x="768985" y="635190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74,574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89" name="正方形/長方形 88"/>
        <xdr:cNvSpPr/>
      </xdr:nvSpPr>
      <xdr:spPr>
        <a:xfrm>
          <a:off x="668020" y="72694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140335</xdr:rowOff>
    </xdr:to>
    <xdr:sp macro="" textlink="">
      <xdr:nvSpPr>
        <xdr:cNvPr id="90" name="正方形/長方形 89"/>
        <xdr:cNvSpPr/>
      </xdr:nvSpPr>
      <xdr:spPr>
        <a:xfrm>
          <a:off x="79502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1" name="正方形/長方形 90"/>
        <xdr:cNvSpPr/>
      </xdr:nvSpPr>
      <xdr:spPr>
        <a:xfrm>
          <a:off x="79502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140335</xdr:rowOff>
    </xdr:to>
    <xdr:sp macro="" textlink="">
      <xdr:nvSpPr>
        <xdr:cNvPr id="92" name="正方形/長方形 91"/>
        <xdr:cNvSpPr/>
      </xdr:nvSpPr>
      <xdr:spPr>
        <a:xfrm>
          <a:off x="167005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3" name="正方形/長方形 92"/>
        <xdr:cNvSpPr/>
      </xdr:nvSpPr>
      <xdr:spPr>
        <a:xfrm>
          <a:off x="167005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140335</xdr:rowOff>
    </xdr:to>
    <xdr:sp macro="" textlink="">
      <xdr:nvSpPr>
        <xdr:cNvPr id="94" name="正方形/長方形 93"/>
        <xdr:cNvSpPr/>
      </xdr:nvSpPr>
      <xdr:spPr>
        <a:xfrm>
          <a:off x="267208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5" name="正方形/長方形 94"/>
        <xdr:cNvSpPr/>
      </xdr:nvSpPr>
      <xdr:spPr>
        <a:xfrm>
          <a:off x="267208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105,457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6" name="正方形/長方形 95"/>
        <xdr:cNvSpPr/>
      </xdr:nvSpPr>
      <xdr:spPr>
        <a:xfrm>
          <a:off x="668020" y="80759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885" cy="225425"/>
    <xdr:sp macro="" textlink="">
      <xdr:nvSpPr>
        <xdr:cNvPr id="97" name="テキスト ボックス 96"/>
        <xdr:cNvSpPr txBox="1"/>
      </xdr:nvSpPr>
      <xdr:spPr>
        <a:xfrm>
          <a:off x="653415"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8" name="直線コネクタ 97"/>
        <xdr:cNvCxnSpPr/>
      </xdr:nvCxnSpPr>
      <xdr:spPr>
        <a:xfrm>
          <a:off x="668020" y="103124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58</xdr:row>
      <xdr:rowOff>140335</xdr:rowOff>
    </xdr:from>
    <xdr:to xmlns:xdr="http://schemas.openxmlformats.org/drawingml/2006/spreadsheetDrawing">
      <xdr:col>28</xdr:col>
      <xdr:colOff>114300</xdr:colOff>
      <xdr:row>58</xdr:row>
      <xdr:rowOff>140335</xdr:rowOff>
    </xdr:to>
    <xdr:cxnSp macro="">
      <xdr:nvCxnSpPr>
        <xdr:cNvPr id="99" name="直線コネクタ 98"/>
        <xdr:cNvCxnSpPr/>
      </xdr:nvCxnSpPr>
      <xdr:spPr>
        <a:xfrm>
          <a:off x="668020" y="98672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57</xdr:row>
      <xdr:rowOff>167640</xdr:rowOff>
    </xdr:from>
    <xdr:ext cx="245745" cy="259080"/>
    <xdr:sp macro="" textlink="">
      <xdr:nvSpPr>
        <xdr:cNvPr id="100" name="テキスト ボックス 99"/>
        <xdr:cNvSpPr txBox="1"/>
      </xdr:nvSpPr>
      <xdr:spPr>
        <a:xfrm>
          <a:off x="466090" y="972693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25400</xdr:rowOff>
    </xdr:from>
    <xdr:to xmlns:xdr="http://schemas.openxmlformats.org/drawingml/2006/spreadsheetDrawing">
      <xdr:col>28</xdr:col>
      <xdr:colOff>114300</xdr:colOff>
      <xdr:row>56</xdr:row>
      <xdr:rowOff>25400</xdr:rowOff>
    </xdr:to>
    <xdr:cxnSp macro="">
      <xdr:nvCxnSpPr>
        <xdr:cNvPr id="101" name="直線コネクタ 100"/>
        <xdr:cNvCxnSpPr/>
      </xdr:nvCxnSpPr>
      <xdr:spPr>
        <a:xfrm>
          <a:off x="668020" y="94170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55</xdr:row>
      <xdr:rowOff>54610</xdr:rowOff>
    </xdr:from>
    <xdr:ext cx="592455" cy="255905"/>
    <xdr:sp macro="" textlink="">
      <xdr:nvSpPr>
        <xdr:cNvPr id="102" name="テキスト ボックス 101"/>
        <xdr:cNvSpPr txBox="1"/>
      </xdr:nvSpPr>
      <xdr:spPr>
        <a:xfrm>
          <a:off x="166370" y="927862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82550</xdr:rowOff>
    </xdr:from>
    <xdr:to xmlns:xdr="http://schemas.openxmlformats.org/drawingml/2006/spreadsheetDrawing">
      <xdr:col>28</xdr:col>
      <xdr:colOff>114300</xdr:colOff>
      <xdr:row>53</xdr:row>
      <xdr:rowOff>82550</xdr:rowOff>
    </xdr:to>
    <xdr:cxnSp macro="">
      <xdr:nvCxnSpPr>
        <xdr:cNvPr id="103" name="直線コネクタ 102"/>
        <xdr:cNvCxnSpPr/>
      </xdr:nvCxnSpPr>
      <xdr:spPr>
        <a:xfrm>
          <a:off x="668020" y="897128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52</xdr:row>
      <xdr:rowOff>111760</xdr:rowOff>
    </xdr:from>
    <xdr:ext cx="592455" cy="259080"/>
    <xdr:sp macro="" textlink="">
      <xdr:nvSpPr>
        <xdr:cNvPr id="104" name="テキスト ボックス 103"/>
        <xdr:cNvSpPr txBox="1"/>
      </xdr:nvSpPr>
      <xdr:spPr>
        <a:xfrm>
          <a:off x="166370" y="88328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140335</xdr:rowOff>
    </xdr:from>
    <xdr:to xmlns:xdr="http://schemas.openxmlformats.org/drawingml/2006/spreadsheetDrawing">
      <xdr:col>28</xdr:col>
      <xdr:colOff>114300</xdr:colOff>
      <xdr:row>50</xdr:row>
      <xdr:rowOff>140335</xdr:rowOff>
    </xdr:to>
    <xdr:cxnSp macro="">
      <xdr:nvCxnSpPr>
        <xdr:cNvPr id="105" name="直線コネクタ 104"/>
        <xdr:cNvCxnSpPr/>
      </xdr:nvCxnSpPr>
      <xdr:spPr>
        <a:xfrm>
          <a:off x="668020" y="852614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167640</xdr:rowOff>
    </xdr:from>
    <xdr:ext cx="592455" cy="259080"/>
    <xdr:sp macro="" textlink="">
      <xdr:nvSpPr>
        <xdr:cNvPr id="106" name="テキスト ボックス 105"/>
        <xdr:cNvSpPr txBox="1"/>
      </xdr:nvSpPr>
      <xdr:spPr>
        <a:xfrm>
          <a:off x="166370" y="838581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07" name="直線コネクタ 106"/>
        <xdr:cNvCxnSpPr/>
      </xdr:nvCxnSpPr>
      <xdr:spPr>
        <a:xfrm>
          <a:off x="668020" y="80759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2455" cy="255905"/>
    <xdr:sp macro="" textlink="">
      <xdr:nvSpPr>
        <xdr:cNvPr id="108" name="テキスト ボックス 107"/>
        <xdr:cNvSpPr txBox="1"/>
      </xdr:nvSpPr>
      <xdr:spPr>
        <a:xfrm>
          <a:off x="166370" y="79375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09" name="物件費グラフ枠"/>
        <xdr:cNvSpPr/>
      </xdr:nvSpPr>
      <xdr:spPr>
        <a:xfrm>
          <a:off x="668020" y="80759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5715</xdr:rowOff>
    </xdr:from>
    <xdr:to xmlns:xdr="http://schemas.openxmlformats.org/drawingml/2006/spreadsheetDrawing">
      <xdr:col>24</xdr:col>
      <xdr:colOff>62865</xdr:colOff>
      <xdr:row>57</xdr:row>
      <xdr:rowOff>111125</xdr:rowOff>
    </xdr:to>
    <xdr:cxnSp macro="">
      <xdr:nvCxnSpPr>
        <xdr:cNvPr id="110" name="直線コネクタ 109"/>
        <xdr:cNvCxnSpPr/>
      </xdr:nvCxnSpPr>
      <xdr:spPr>
        <a:xfrm flipV="1">
          <a:off x="4069715" y="8559165"/>
          <a:ext cx="1270" cy="11112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114935</xdr:rowOff>
    </xdr:from>
    <xdr:ext cx="531495" cy="259080"/>
    <xdr:sp macro="" textlink="">
      <xdr:nvSpPr>
        <xdr:cNvPr id="111" name="物件費最小値テキスト"/>
        <xdr:cNvSpPr txBox="1"/>
      </xdr:nvSpPr>
      <xdr:spPr>
        <a:xfrm>
          <a:off x="4122420" y="96742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43,708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57</xdr:row>
      <xdr:rowOff>111125</xdr:rowOff>
    </xdr:from>
    <xdr:to xmlns:xdr="http://schemas.openxmlformats.org/drawingml/2006/spreadsheetDrawing">
      <xdr:col>24</xdr:col>
      <xdr:colOff>152400</xdr:colOff>
      <xdr:row>57</xdr:row>
      <xdr:rowOff>111125</xdr:rowOff>
    </xdr:to>
    <xdr:cxnSp macro="">
      <xdr:nvCxnSpPr>
        <xdr:cNvPr id="112" name="直線コネクタ 111"/>
        <xdr:cNvCxnSpPr/>
      </xdr:nvCxnSpPr>
      <xdr:spPr>
        <a:xfrm>
          <a:off x="4006215" y="967041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123825</xdr:rowOff>
    </xdr:from>
    <xdr:ext cx="595630" cy="258445"/>
    <xdr:sp macro="" textlink="">
      <xdr:nvSpPr>
        <xdr:cNvPr id="113" name="物件費最大値テキスト"/>
        <xdr:cNvSpPr txBox="1"/>
      </xdr:nvSpPr>
      <xdr:spPr>
        <a:xfrm>
          <a:off x="4122420" y="834199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291,832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51</xdr:row>
      <xdr:rowOff>5715</xdr:rowOff>
    </xdr:from>
    <xdr:to xmlns:xdr="http://schemas.openxmlformats.org/drawingml/2006/spreadsheetDrawing">
      <xdr:col>24</xdr:col>
      <xdr:colOff>152400</xdr:colOff>
      <xdr:row>51</xdr:row>
      <xdr:rowOff>5715</xdr:rowOff>
    </xdr:to>
    <xdr:cxnSp macro="">
      <xdr:nvCxnSpPr>
        <xdr:cNvPr id="114" name="直線コネクタ 113"/>
        <xdr:cNvCxnSpPr/>
      </xdr:nvCxnSpPr>
      <xdr:spPr>
        <a:xfrm>
          <a:off x="4006215" y="85591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167005</xdr:colOff>
      <xdr:row>56</xdr:row>
      <xdr:rowOff>70485</xdr:rowOff>
    </xdr:from>
    <xdr:to xmlns:xdr="http://schemas.openxmlformats.org/drawingml/2006/spreadsheetDrawing">
      <xdr:col>24</xdr:col>
      <xdr:colOff>63500</xdr:colOff>
      <xdr:row>56</xdr:row>
      <xdr:rowOff>102870</xdr:rowOff>
    </xdr:to>
    <xdr:cxnSp macro="">
      <xdr:nvCxnSpPr>
        <xdr:cNvPr id="115" name="直線コネクタ 114"/>
        <xdr:cNvCxnSpPr/>
      </xdr:nvCxnSpPr>
      <xdr:spPr>
        <a:xfrm flipV="1">
          <a:off x="3340100" y="9462135"/>
          <a:ext cx="73152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3810</xdr:rowOff>
    </xdr:from>
    <xdr:ext cx="531495" cy="259080"/>
    <xdr:sp macro="" textlink="">
      <xdr:nvSpPr>
        <xdr:cNvPr id="116" name="物件費平均値テキスト"/>
        <xdr:cNvSpPr txBox="1"/>
      </xdr:nvSpPr>
      <xdr:spPr>
        <a:xfrm>
          <a:off x="4122420" y="9395460"/>
          <a:ext cx="531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88,933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25400</xdr:rowOff>
    </xdr:from>
    <xdr:to xmlns:xdr="http://schemas.openxmlformats.org/drawingml/2006/spreadsheetDrawing">
      <xdr:col>24</xdr:col>
      <xdr:colOff>114300</xdr:colOff>
      <xdr:row>56</xdr:row>
      <xdr:rowOff>127000</xdr:rowOff>
    </xdr:to>
    <xdr:sp macro="" textlink="">
      <xdr:nvSpPr>
        <xdr:cNvPr id="117" name="フローチャート: 判断 116"/>
        <xdr:cNvSpPr/>
      </xdr:nvSpPr>
      <xdr:spPr>
        <a:xfrm>
          <a:off x="4020820" y="9417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93345</xdr:rowOff>
    </xdr:from>
    <xdr:to xmlns:xdr="http://schemas.openxmlformats.org/drawingml/2006/spreadsheetDrawing">
      <xdr:col>19</xdr:col>
      <xdr:colOff>167005</xdr:colOff>
      <xdr:row>56</xdr:row>
      <xdr:rowOff>102870</xdr:rowOff>
    </xdr:to>
    <xdr:cxnSp macro="">
      <xdr:nvCxnSpPr>
        <xdr:cNvPr id="118" name="直線コネクタ 117"/>
        <xdr:cNvCxnSpPr/>
      </xdr:nvCxnSpPr>
      <xdr:spPr>
        <a:xfrm>
          <a:off x="2555875" y="9484995"/>
          <a:ext cx="78422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41910</xdr:rowOff>
    </xdr:from>
    <xdr:to xmlns:xdr="http://schemas.openxmlformats.org/drawingml/2006/spreadsheetDrawing">
      <xdr:col>20</xdr:col>
      <xdr:colOff>38100</xdr:colOff>
      <xdr:row>56</xdr:row>
      <xdr:rowOff>143510</xdr:rowOff>
    </xdr:to>
    <xdr:sp macro="" textlink="">
      <xdr:nvSpPr>
        <xdr:cNvPr id="119" name="フローチャート: 判断 118"/>
        <xdr:cNvSpPr/>
      </xdr:nvSpPr>
      <xdr:spPr>
        <a:xfrm>
          <a:off x="3300095" y="943356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54</xdr:row>
      <xdr:rowOff>160020</xdr:rowOff>
    </xdr:from>
    <xdr:ext cx="531495" cy="255905"/>
    <xdr:sp macro="" textlink="">
      <xdr:nvSpPr>
        <xdr:cNvPr id="120" name="テキスト ボックス 119"/>
        <xdr:cNvSpPr txBox="1"/>
      </xdr:nvSpPr>
      <xdr:spPr>
        <a:xfrm>
          <a:off x="3107055" y="92163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85,318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93345</xdr:rowOff>
    </xdr:from>
    <xdr:to xmlns:xdr="http://schemas.openxmlformats.org/drawingml/2006/spreadsheetDrawing">
      <xdr:col>15</xdr:col>
      <xdr:colOff>50800</xdr:colOff>
      <xdr:row>56</xdr:row>
      <xdr:rowOff>144780</xdr:rowOff>
    </xdr:to>
    <xdr:cxnSp macro="">
      <xdr:nvCxnSpPr>
        <xdr:cNvPr id="121" name="直線コネクタ 120"/>
        <xdr:cNvCxnSpPr/>
      </xdr:nvCxnSpPr>
      <xdr:spPr>
        <a:xfrm flipV="1">
          <a:off x="1784350" y="9484995"/>
          <a:ext cx="771525"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26670</xdr:rowOff>
    </xdr:from>
    <xdr:to xmlns:xdr="http://schemas.openxmlformats.org/drawingml/2006/spreadsheetDrawing">
      <xdr:col>15</xdr:col>
      <xdr:colOff>101600</xdr:colOff>
      <xdr:row>56</xdr:row>
      <xdr:rowOff>128270</xdr:rowOff>
    </xdr:to>
    <xdr:sp macro="" textlink="">
      <xdr:nvSpPr>
        <xdr:cNvPr id="122" name="フローチャート: 判断 121"/>
        <xdr:cNvSpPr/>
      </xdr:nvSpPr>
      <xdr:spPr>
        <a:xfrm>
          <a:off x="2505075" y="941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54</xdr:row>
      <xdr:rowOff>144780</xdr:rowOff>
    </xdr:from>
    <xdr:ext cx="531495" cy="255270"/>
    <xdr:sp macro="" textlink="">
      <xdr:nvSpPr>
        <xdr:cNvPr id="123" name="テキスト ボックス 122"/>
        <xdr:cNvSpPr txBox="1"/>
      </xdr:nvSpPr>
      <xdr:spPr>
        <a:xfrm>
          <a:off x="2335530" y="920115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88,575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167005</xdr:colOff>
      <xdr:row>56</xdr:row>
      <xdr:rowOff>123190</xdr:rowOff>
    </xdr:from>
    <xdr:to xmlns:xdr="http://schemas.openxmlformats.org/drawingml/2006/spreadsheetDrawing">
      <xdr:col>10</xdr:col>
      <xdr:colOff>114300</xdr:colOff>
      <xdr:row>56</xdr:row>
      <xdr:rowOff>144780</xdr:rowOff>
    </xdr:to>
    <xdr:cxnSp macro="">
      <xdr:nvCxnSpPr>
        <xdr:cNvPr id="124" name="直線コネクタ 123"/>
        <xdr:cNvCxnSpPr/>
      </xdr:nvCxnSpPr>
      <xdr:spPr>
        <a:xfrm>
          <a:off x="1002030" y="9514840"/>
          <a:ext cx="78232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43180</xdr:rowOff>
    </xdr:from>
    <xdr:to xmlns:xdr="http://schemas.openxmlformats.org/drawingml/2006/spreadsheetDrawing">
      <xdr:col>10</xdr:col>
      <xdr:colOff>165100</xdr:colOff>
      <xdr:row>56</xdr:row>
      <xdr:rowOff>144780</xdr:rowOff>
    </xdr:to>
    <xdr:sp macro="" textlink="">
      <xdr:nvSpPr>
        <xdr:cNvPr id="125" name="フローチャート: 判断 124"/>
        <xdr:cNvSpPr/>
      </xdr:nvSpPr>
      <xdr:spPr>
        <a:xfrm>
          <a:off x="1733550" y="943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54</xdr:row>
      <xdr:rowOff>161290</xdr:rowOff>
    </xdr:from>
    <xdr:ext cx="531495" cy="258445"/>
    <xdr:sp macro="" textlink="">
      <xdr:nvSpPr>
        <xdr:cNvPr id="126" name="テキスト ボックス 125"/>
        <xdr:cNvSpPr txBox="1"/>
      </xdr:nvSpPr>
      <xdr:spPr>
        <a:xfrm>
          <a:off x="1540510" y="92176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84,947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43815</xdr:rowOff>
    </xdr:from>
    <xdr:to xmlns:xdr="http://schemas.openxmlformats.org/drawingml/2006/spreadsheetDrawing">
      <xdr:col>6</xdr:col>
      <xdr:colOff>38100</xdr:colOff>
      <xdr:row>56</xdr:row>
      <xdr:rowOff>145415</xdr:rowOff>
    </xdr:to>
    <xdr:sp macro="" textlink="">
      <xdr:nvSpPr>
        <xdr:cNvPr id="127" name="フローチャート: 判断 126"/>
        <xdr:cNvSpPr/>
      </xdr:nvSpPr>
      <xdr:spPr>
        <a:xfrm>
          <a:off x="962025" y="943546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54</xdr:row>
      <xdr:rowOff>161925</xdr:rowOff>
    </xdr:from>
    <xdr:ext cx="531495" cy="257810"/>
    <xdr:sp macro="" textlink="">
      <xdr:nvSpPr>
        <xdr:cNvPr id="128" name="テキスト ボックス 127"/>
        <xdr:cNvSpPr txBox="1"/>
      </xdr:nvSpPr>
      <xdr:spPr>
        <a:xfrm>
          <a:off x="768985" y="9218295"/>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84,846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29" name="テキスト ボックス 128"/>
        <xdr:cNvSpPr txBox="1"/>
      </xdr:nvSpPr>
      <xdr:spPr>
        <a:xfrm>
          <a:off x="390461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61</xdr:row>
      <xdr:rowOff>80010</xdr:rowOff>
    </xdr:from>
    <xdr:ext cx="762000" cy="259080"/>
    <xdr:sp macro="" textlink="">
      <xdr:nvSpPr>
        <xdr:cNvPr id="130" name="テキスト ボックス 129"/>
        <xdr:cNvSpPr txBox="1"/>
      </xdr:nvSpPr>
      <xdr:spPr>
        <a:xfrm>
          <a:off x="317309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58825" cy="259080"/>
    <xdr:sp macro="" textlink="">
      <xdr:nvSpPr>
        <xdr:cNvPr id="131" name="テキスト ボックス 130"/>
        <xdr:cNvSpPr txBox="1"/>
      </xdr:nvSpPr>
      <xdr:spPr>
        <a:xfrm>
          <a:off x="2388870" y="103098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58825" cy="259080"/>
    <xdr:sp macro="" textlink="">
      <xdr:nvSpPr>
        <xdr:cNvPr id="132" name="テキスト ボックス 131"/>
        <xdr:cNvSpPr txBox="1"/>
      </xdr:nvSpPr>
      <xdr:spPr>
        <a:xfrm>
          <a:off x="1617345" y="103098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61</xdr:row>
      <xdr:rowOff>80010</xdr:rowOff>
    </xdr:from>
    <xdr:ext cx="762000" cy="259080"/>
    <xdr:sp macro="" textlink="">
      <xdr:nvSpPr>
        <xdr:cNvPr id="133" name="テキスト ボックス 132"/>
        <xdr:cNvSpPr txBox="1"/>
      </xdr:nvSpPr>
      <xdr:spPr>
        <a:xfrm>
          <a:off x="83502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19685</xdr:rowOff>
    </xdr:from>
    <xdr:to xmlns:xdr="http://schemas.openxmlformats.org/drawingml/2006/spreadsheetDrawing">
      <xdr:col>24</xdr:col>
      <xdr:colOff>114300</xdr:colOff>
      <xdr:row>56</xdr:row>
      <xdr:rowOff>120650</xdr:rowOff>
    </xdr:to>
    <xdr:sp macro="" textlink="">
      <xdr:nvSpPr>
        <xdr:cNvPr id="134" name="楕円 133"/>
        <xdr:cNvSpPr/>
      </xdr:nvSpPr>
      <xdr:spPr>
        <a:xfrm>
          <a:off x="4020820" y="941133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55</xdr:row>
      <xdr:rowOff>42545</xdr:rowOff>
    </xdr:from>
    <xdr:ext cx="531495" cy="259080"/>
    <xdr:sp macro="" textlink="">
      <xdr:nvSpPr>
        <xdr:cNvPr id="135" name="物件費該当値テキスト"/>
        <xdr:cNvSpPr txBox="1"/>
      </xdr:nvSpPr>
      <xdr:spPr>
        <a:xfrm>
          <a:off x="4122420" y="92665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90,155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56</xdr:row>
      <xdr:rowOff>51435</xdr:rowOff>
    </xdr:from>
    <xdr:to xmlns:xdr="http://schemas.openxmlformats.org/drawingml/2006/spreadsheetDrawing">
      <xdr:col>20</xdr:col>
      <xdr:colOff>38100</xdr:colOff>
      <xdr:row>56</xdr:row>
      <xdr:rowOff>153035</xdr:rowOff>
    </xdr:to>
    <xdr:sp macro="" textlink="">
      <xdr:nvSpPr>
        <xdr:cNvPr id="136" name="楕円 135"/>
        <xdr:cNvSpPr/>
      </xdr:nvSpPr>
      <xdr:spPr>
        <a:xfrm>
          <a:off x="3300095" y="944308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56</xdr:row>
      <xdr:rowOff>144145</xdr:rowOff>
    </xdr:from>
    <xdr:ext cx="531495" cy="255270"/>
    <xdr:sp macro="" textlink="">
      <xdr:nvSpPr>
        <xdr:cNvPr id="137" name="テキスト ボックス 136"/>
        <xdr:cNvSpPr txBox="1"/>
      </xdr:nvSpPr>
      <xdr:spPr>
        <a:xfrm>
          <a:off x="3107055" y="953579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83,242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42545</xdr:rowOff>
    </xdr:from>
    <xdr:to xmlns:xdr="http://schemas.openxmlformats.org/drawingml/2006/spreadsheetDrawing">
      <xdr:col>15</xdr:col>
      <xdr:colOff>101600</xdr:colOff>
      <xdr:row>56</xdr:row>
      <xdr:rowOff>144145</xdr:rowOff>
    </xdr:to>
    <xdr:sp macro="" textlink="">
      <xdr:nvSpPr>
        <xdr:cNvPr id="138" name="楕円 137"/>
        <xdr:cNvSpPr/>
      </xdr:nvSpPr>
      <xdr:spPr>
        <a:xfrm>
          <a:off x="2505075" y="943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56</xdr:row>
      <xdr:rowOff>135255</xdr:rowOff>
    </xdr:from>
    <xdr:ext cx="531495" cy="259080"/>
    <xdr:sp macro="" textlink="">
      <xdr:nvSpPr>
        <xdr:cNvPr id="139" name="テキスト ボックス 138"/>
        <xdr:cNvSpPr txBox="1"/>
      </xdr:nvSpPr>
      <xdr:spPr>
        <a:xfrm>
          <a:off x="2335530" y="95269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85,093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93980</xdr:rowOff>
    </xdr:from>
    <xdr:to xmlns:xdr="http://schemas.openxmlformats.org/drawingml/2006/spreadsheetDrawing">
      <xdr:col>10</xdr:col>
      <xdr:colOff>165100</xdr:colOff>
      <xdr:row>57</xdr:row>
      <xdr:rowOff>24130</xdr:rowOff>
    </xdr:to>
    <xdr:sp macro="" textlink="">
      <xdr:nvSpPr>
        <xdr:cNvPr id="140" name="楕円 139"/>
        <xdr:cNvSpPr/>
      </xdr:nvSpPr>
      <xdr:spPr>
        <a:xfrm>
          <a:off x="1733550" y="94856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15240</xdr:rowOff>
    </xdr:from>
    <xdr:ext cx="531495" cy="255905"/>
    <xdr:sp macro="" textlink="">
      <xdr:nvSpPr>
        <xdr:cNvPr id="141" name="テキスト ボックス 140"/>
        <xdr:cNvSpPr txBox="1"/>
      </xdr:nvSpPr>
      <xdr:spPr>
        <a:xfrm>
          <a:off x="1540510" y="957453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73,860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72390</xdr:rowOff>
    </xdr:from>
    <xdr:to xmlns:xdr="http://schemas.openxmlformats.org/drawingml/2006/spreadsheetDrawing">
      <xdr:col>6</xdr:col>
      <xdr:colOff>38100</xdr:colOff>
      <xdr:row>57</xdr:row>
      <xdr:rowOff>2540</xdr:rowOff>
    </xdr:to>
    <xdr:sp macro="" textlink="">
      <xdr:nvSpPr>
        <xdr:cNvPr id="142" name="楕円 141"/>
        <xdr:cNvSpPr/>
      </xdr:nvSpPr>
      <xdr:spPr>
        <a:xfrm>
          <a:off x="962025" y="946404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56</xdr:row>
      <xdr:rowOff>165100</xdr:rowOff>
    </xdr:from>
    <xdr:ext cx="531495" cy="255905"/>
    <xdr:sp macro="" textlink="">
      <xdr:nvSpPr>
        <xdr:cNvPr id="143" name="テキスト ボックス 142"/>
        <xdr:cNvSpPr txBox="1"/>
      </xdr:nvSpPr>
      <xdr:spPr>
        <a:xfrm>
          <a:off x="768985" y="955675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4" name="正方形/長方形 143"/>
        <xdr:cNvSpPr/>
      </xdr:nvSpPr>
      <xdr:spPr>
        <a:xfrm>
          <a:off x="668020" y="106222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140335</xdr:rowOff>
    </xdr:to>
    <xdr:sp macro="" textlink="">
      <xdr:nvSpPr>
        <xdr:cNvPr id="145" name="正方形/長方形 144"/>
        <xdr:cNvSpPr/>
      </xdr:nvSpPr>
      <xdr:spPr>
        <a:xfrm>
          <a:off x="79502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6" name="正方形/長方形 145"/>
        <xdr:cNvSpPr/>
      </xdr:nvSpPr>
      <xdr:spPr>
        <a:xfrm>
          <a:off x="79502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140335</xdr:rowOff>
    </xdr:to>
    <xdr:sp macro="" textlink="">
      <xdr:nvSpPr>
        <xdr:cNvPr id="147" name="正方形/長方形 146"/>
        <xdr:cNvSpPr/>
      </xdr:nvSpPr>
      <xdr:spPr>
        <a:xfrm>
          <a:off x="167005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48" name="正方形/長方形 147"/>
        <xdr:cNvSpPr/>
      </xdr:nvSpPr>
      <xdr:spPr>
        <a:xfrm>
          <a:off x="167005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140335</xdr:rowOff>
    </xdr:to>
    <xdr:sp macro="" textlink="">
      <xdr:nvSpPr>
        <xdr:cNvPr id="149" name="正方形/長方形 148"/>
        <xdr:cNvSpPr/>
      </xdr:nvSpPr>
      <xdr:spPr>
        <a:xfrm>
          <a:off x="267208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0" name="正方形/長方形 149"/>
        <xdr:cNvSpPr/>
      </xdr:nvSpPr>
      <xdr:spPr>
        <a:xfrm>
          <a:off x="267208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1" name="正方形/長方形 150"/>
        <xdr:cNvSpPr/>
      </xdr:nvSpPr>
      <xdr:spPr>
        <a:xfrm>
          <a:off x="668020" y="114287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885" cy="225425"/>
    <xdr:sp macro="" textlink="">
      <xdr:nvSpPr>
        <xdr:cNvPr id="152" name="テキスト ボックス 151"/>
        <xdr:cNvSpPr txBox="1"/>
      </xdr:nvSpPr>
      <xdr:spPr>
        <a:xfrm>
          <a:off x="653415"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3" name="直線コネクタ 152"/>
        <xdr:cNvCxnSpPr/>
      </xdr:nvCxnSpPr>
      <xdr:spPr>
        <a:xfrm>
          <a:off x="668020" y="136652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4" name="直線コネクタ 153"/>
        <xdr:cNvCxnSpPr/>
      </xdr:nvCxnSpPr>
      <xdr:spPr>
        <a:xfrm>
          <a:off x="668020" y="1329182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45745" cy="255905"/>
    <xdr:sp macro="" textlink="">
      <xdr:nvSpPr>
        <xdr:cNvPr id="155" name="テキスト ボックス 154"/>
        <xdr:cNvSpPr txBox="1"/>
      </xdr:nvSpPr>
      <xdr:spPr>
        <a:xfrm>
          <a:off x="466090" y="1315339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56" name="直線コネクタ 155"/>
        <xdr:cNvCxnSpPr/>
      </xdr:nvCxnSpPr>
      <xdr:spPr>
        <a:xfrm>
          <a:off x="668020" y="129184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35560</xdr:rowOff>
    </xdr:from>
    <xdr:ext cx="528320" cy="255905"/>
    <xdr:sp macro="" textlink="">
      <xdr:nvSpPr>
        <xdr:cNvPr id="157" name="テキスト ボックス 156"/>
        <xdr:cNvSpPr txBox="1"/>
      </xdr:nvSpPr>
      <xdr:spPr>
        <a:xfrm>
          <a:off x="207010" y="12780010"/>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140335</xdr:rowOff>
    </xdr:from>
    <xdr:to xmlns:xdr="http://schemas.openxmlformats.org/drawingml/2006/spreadsheetDrawing">
      <xdr:col>28</xdr:col>
      <xdr:colOff>114300</xdr:colOff>
      <xdr:row>74</xdr:row>
      <xdr:rowOff>140335</xdr:rowOff>
    </xdr:to>
    <xdr:cxnSp macro="">
      <xdr:nvCxnSpPr>
        <xdr:cNvPr id="158" name="直線コネクタ 157"/>
        <xdr:cNvCxnSpPr/>
      </xdr:nvCxnSpPr>
      <xdr:spPr>
        <a:xfrm>
          <a:off x="668020" y="125495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167640</xdr:rowOff>
    </xdr:from>
    <xdr:ext cx="528320" cy="259080"/>
    <xdr:sp macro="" textlink="">
      <xdr:nvSpPr>
        <xdr:cNvPr id="159" name="テキスト ボックス 158"/>
        <xdr:cNvSpPr txBox="1"/>
      </xdr:nvSpPr>
      <xdr:spPr>
        <a:xfrm>
          <a:off x="207010" y="124091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0" name="直線コネクタ 159"/>
        <xdr:cNvCxnSpPr/>
      </xdr:nvCxnSpPr>
      <xdr:spPr>
        <a:xfrm>
          <a:off x="668020" y="121754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130810</xdr:rowOff>
    </xdr:from>
    <xdr:ext cx="528320" cy="259080"/>
    <xdr:sp macro="" textlink="">
      <xdr:nvSpPr>
        <xdr:cNvPr id="161" name="テキスト ボックス 160"/>
        <xdr:cNvSpPr txBox="1"/>
      </xdr:nvSpPr>
      <xdr:spPr>
        <a:xfrm>
          <a:off x="207010" y="120370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2" name="直線コネクタ 161"/>
        <xdr:cNvCxnSpPr/>
      </xdr:nvCxnSpPr>
      <xdr:spPr>
        <a:xfrm>
          <a:off x="668020" y="118021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92710</xdr:rowOff>
    </xdr:from>
    <xdr:ext cx="528320" cy="255905"/>
    <xdr:sp macro="" textlink="">
      <xdr:nvSpPr>
        <xdr:cNvPr id="163" name="テキスト ボックス 162"/>
        <xdr:cNvSpPr txBox="1"/>
      </xdr:nvSpPr>
      <xdr:spPr>
        <a:xfrm>
          <a:off x="207010" y="11663680"/>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4" name="直線コネクタ 163"/>
        <xdr:cNvCxnSpPr/>
      </xdr:nvCxnSpPr>
      <xdr:spPr>
        <a:xfrm>
          <a:off x="668020" y="114287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2455" cy="255905"/>
    <xdr:sp macro="" textlink="">
      <xdr:nvSpPr>
        <xdr:cNvPr id="165" name="テキスト ボックス 164"/>
        <xdr:cNvSpPr txBox="1"/>
      </xdr:nvSpPr>
      <xdr:spPr>
        <a:xfrm>
          <a:off x="166370" y="112903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6" name="維持補修費グラフ枠"/>
        <xdr:cNvSpPr/>
      </xdr:nvSpPr>
      <xdr:spPr>
        <a:xfrm>
          <a:off x="668020" y="114287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117475</xdr:rowOff>
    </xdr:from>
    <xdr:to xmlns:xdr="http://schemas.openxmlformats.org/drawingml/2006/spreadsheetDrawing">
      <xdr:col>24</xdr:col>
      <xdr:colOff>62865</xdr:colOff>
      <xdr:row>79</xdr:row>
      <xdr:rowOff>41910</xdr:rowOff>
    </xdr:to>
    <xdr:cxnSp macro="">
      <xdr:nvCxnSpPr>
        <xdr:cNvPr id="167" name="直線コネクタ 166"/>
        <xdr:cNvCxnSpPr/>
      </xdr:nvCxnSpPr>
      <xdr:spPr>
        <a:xfrm flipV="1">
          <a:off x="4069715" y="12023725"/>
          <a:ext cx="1270" cy="12655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45720</xdr:rowOff>
    </xdr:from>
    <xdr:ext cx="375285" cy="259080"/>
    <xdr:sp macro="" textlink="">
      <xdr:nvSpPr>
        <xdr:cNvPr id="168" name="維持補修費最小値テキスト"/>
        <xdr:cNvSpPr txBox="1"/>
      </xdr:nvSpPr>
      <xdr:spPr>
        <a:xfrm>
          <a:off x="4122420" y="13293090"/>
          <a:ext cx="375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41910</xdr:rowOff>
    </xdr:from>
    <xdr:to xmlns:xdr="http://schemas.openxmlformats.org/drawingml/2006/spreadsheetDrawing">
      <xdr:col>24</xdr:col>
      <xdr:colOff>152400</xdr:colOff>
      <xdr:row>79</xdr:row>
      <xdr:rowOff>41910</xdr:rowOff>
    </xdr:to>
    <xdr:cxnSp macro="">
      <xdr:nvCxnSpPr>
        <xdr:cNvPr id="169" name="直線コネクタ 168"/>
        <xdr:cNvCxnSpPr/>
      </xdr:nvCxnSpPr>
      <xdr:spPr>
        <a:xfrm>
          <a:off x="4006215" y="1328928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70</xdr:row>
      <xdr:rowOff>64135</xdr:rowOff>
    </xdr:from>
    <xdr:ext cx="531495" cy="259080"/>
    <xdr:sp macro="" textlink="">
      <xdr:nvSpPr>
        <xdr:cNvPr id="170" name="維持補修費最大値テキスト"/>
        <xdr:cNvSpPr txBox="1"/>
      </xdr:nvSpPr>
      <xdr:spPr>
        <a:xfrm>
          <a:off x="4122420" y="118027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68,160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71</xdr:row>
      <xdr:rowOff>117475</xdr:rowOff>
    </xdr:from>
    <xdr:to xmlns:xdr="http://schemas.openxmlformats.org/drawingml/2006/spreadsheetDrawing">
      <xdr:col>24</xdr:col>
      <xdr:colOff>152400</xdr:colOff>
      <xdr:row>71</xdr:row>
      <xdr:rowOff>117475</xdr:rowOff>
    </xdr:to>
    <xdr:cxnSp macro="">
      <xdr:nvCxnSpPr>
        <xdr:cNvPr id="171" name="直線コネクタ 170"/>
        <xdr:cNvCxnSpPr/>
      </xdr:nvCxnSpPr>
      <xdr:spPr>
        <a:xfrm>
          <a:off x="4006215" y="1202372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167005</xdr:colOff>
      <xdr:row>77</xdr:row>
      <xdr:rowOff>139065</xdr:rowOff>
    </xdr:from>
    <xdr:to xmlns:xdr="http://schemas.openxmlformats.org/drawingml/2006/spreadsheetDrawing">
      <xdr:col>24</xdr:col>
      <xdr:colOff>63500</xdr:colOff>
      <xdr:row>77</xdr:row>
      <xdr:rowOff>156845</xdr:rowOff>
    </xdr:to>
    <xdr:cxnSp macro="">
      <xdr:nvCxnSpPr>
        <xdr:cNvPr id="172" name="直線コネクタ 171"/>
        <xdr:cNvCxnSpPr/>
      </xdr:nvCxnSpPr>
      <xdr:spPr>
        <a:xfrm flipV="1">
          <a:off x="3340100" y="13051155"/>
          <a:ext cx="73152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161290</xdr:rowOff>
    </xdr:from>
    <xdr:ext cx="466725" cy="258445"/>
    <xdr:sp macro="" textlink="">
      <xdr:nvSpPr>
        <xdr:cNvPr id="173" name="維持補修費平均値テキスト"/>
        <xdr:cNvSpPr txBox="1"/>
      </xdr:nvSpPr>
      <xdr:spPr>
        <a:xfrm>
          <a:off x="4122420" y="13073380"/>
          <a:ext cx="46672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11430</xdr:rowOff>
    </xdr:from>
    <xdr:to xmlns:xdr="http://schemas.openxmlformats.org/drawingml/2006/spreadsheetDrawing">
      <xdr:col>24</xdr:col>
      <xdr:colOff>114300</xdr:colOff>
      <xdr:row>78</xdr:row>
      <xdr:rowOff>113030</xdr:rowOff>
    </xdr:to>
    <xdr:sp macro="" textlink="">
      <xdr:nvSpPr>
        <xdr:cNvPr id="174" name="フローチャート: 判断 173"/>
        <xdr:cNvSpPr/>
      </xdr:nvSpPr>
      <xdr:spPr>
        <a:xfrm>
          <a:off x="4020820" y="130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151765</xdr:rowOff>
    </xdr:from>
    <xdr:to xmlns:xdr="http://schemas.openxmlformats.org/drawingml/2006/spreadsheetDrawing">
      <xdr:col>19</xdr:col>
      <xdr:colOff>167005</xdr:colOff>
      <xdr:row>77</xdr:row>
      <xdr:rowOff>156845</xdr:rowOff>
    </xdr:to>
    <xdr:cxnSp macro="">
      <xdr:nvCxnSpPr>
        <xdr:cNvPr id="175" name="直線コネクタ 174"/>
        <xdr:cNvCxnSpPr/>
      </xdr:nvCxnSpPr>
      <xdr:spPr>
        <a:xfrm>
          <a:off x="2555875" y="13063855"/>
          <a:ext cx="7842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78</xdr:row>
      <xdr:rowOff>20955</xdr:rowOff>
    </xdr:from>
    <xdr:to xmlns:xdr="http://schemas.openxmlformats.org/drawingml/2006/spreadsheetDrawing">
      <xdr:col>20</xdr:col>
      <xdr:colOff>38100</xdr:colOff>
      <xdr:row>78</xdr:row>
      <xdr:rowOff>122555</xdr:rowOff>
    </xdr:to>
    <xdr:sp macro="" textlink="">
      <xdr:nvSpPr>
        <xdr:cNvPr id="176" name="フローチャート: 判断 175"/>
        <xdr:cNvSpPr/>
      </xdr:nvSpPr>
      <xdr:spPr>
        <a:xfrm>
          <a:off x="3300095" y="1310068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78</xdr:row>
      <xdr:rowOff>113665</xdr:rowOff>
    </xdr:from>
    <xdr:ext cx="469900" cy="259080"/>
    <xdr:sp macro="" textlink="">
      <xdr:nvSpPr>
        <xdr:cNvPr id="177" name="テキスト ボックス 176"/>
        <xdr:cNvSpPr txBox="1"/>
      </xdr:nvSpPr>
      <xdr:spPr>
        <a:xfrm>
          <a:off x="3139440" y="131933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140335</xdr:rowOff>
    </xdr:from>
    <xdr:to xmlns:xdr="http://schemas.openxmlformats.org/drawingml/2006/spreadsheetDrawing">
      <xdr:col>15</xdr:col>
      <xdr:colOff>50800</xdr:colOff>
      <xdr:row>77</xdr:row>
      <xdr:rowOff>151765</xdr:rowOff>
    </xdr:to>
    <xdr:cxnSp macro="">
      <xdr:nvCxnSpPr>
        <xdr:cNvPr id="178" name="直線コネクタ 177"/>
        <xdr:cNvCxnSpPr/>
      </xdr:nvCxnSpPr>
      <xdr:spPr>
        <a:xfrm>
          <a:off x="1784350" y="13052425"/>
          <a:ext cx="771525"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78</xdr:row>
      <xdr:rowOff>20320</xdr:rowOff>
    </xdr:from>
    <xdr:to xmlns:xdr="http://schemas.openxmlformats.org/drawingml/2006/spreadsheetDrawing">
      <xdr:col>15</xdr:col>
      <xdr:colOff>101600</xdr:colOff>
      <xdr:row>78</xdr:row>
      <xdr:rowOff>121920</xdr:rowOff>
    </xdr:to>
    <xdr:sp macro="" textlink="">
      <xdr:nvSpPr>
        <xdr:cNvPr id="179" name="フローチャート: 判断 178"/>
        <xdr:cNvSpPr/>
      </xdr:nvSpPr>
      <xdr:spPr>
        <a:xfrm>
          <a:off x="2505075" y="1310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78</xdr:row>
      <xdr:rowOff>113030</xdr:rowOff>
    </xdr:from>
    <xdr:ext cx="469900" cy="259080"/>
    <xdr:sp macro="" textlink="">
      <xdr:nvSpPr>
        <xdr:cNvPr id="180" name="テキスト ボックス 179"/>
        <xdr:cNvSpPr txBox="1"/>
      </xdr:nvSpPr>
      <xdr:spPr>
        <a:xfrm>
          <a:off x="2344420" y="13192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167005</xdr:colOff>
      <xdr:row>77</xdr:row>
      <xdr:rowOff>140335</xdr:rowOff>
    </xdr:from>
    <xdr:to xmlns:xdr="http://schemas.openxmlformats.org/drawingml/2006/spreadsheetDrawing">
      <xdr:col>10</xdr:col>
      <xdr:colOff>114300</xdr:colOff>
      <xdr:row>78</xdr:row>
      <xdr:rowOff>34925</xdr:rowOff>
    </xdr:to>
    <xdr:cxnSp macro="">
      <xdr:nvCxnSpPr>
        <xdr:cNvPr id="181" name="直線コネクタ 180"/>
        <xdr:cNvCxnSpPr/>
      </xdr:nvCxnSpPr>
      <xdr:spPr>
        <a:xfrm flipV="1">
          <a:off x="1002030" y="13052425"/>
          <a:ext cx="78232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78</xdr:row>
      <xdr:rowOff>21590</xdr:rowOff>
    </xdr:from>
    <xdr:to xmlns:xdr="http://schemas.openxmlformats.org/drawingml/2006/spreadsheetDrawing">
      <xdr:col>10</xdr:col>
      <xdr:colOff>165100</xdr:colOff>
      <xdr:row>78</xdr:row>
      <xdr:rowOff>123190</xdr:rowOff>
    </xdr:to>
    <xdr:sp macro="" textlink="">
      <xdr:nvSpPr>
        <xdr:cNvPr id="182" name="フローチャート: 判断 181"/>
        <xdr:cNvSpPr/>
      </xdr:nvSpPr>
      <xdr:spPr>
        <a:xfrm>
          <a:off x="1733550" y="1310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78</xdr:row>
      <xdr:rowOff>114300</xdr:rowOff>
    </xdr:from>
    <xdr:ext cx="469900" cy="259080"/>
    <xdr:sp macro="" textlink="">
      <xdr:nvSpPr>
        <xdr:cNvPr id="183" name="テキスト ボックス 182"/>
        <xdr:cNvSpPr txBox="1"/>
      </xdr:nvSpPr>
      <xdr:spPr>
        <a:xfrm>
          <a:off x="1572895" y="131940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10795</xdr:rowOff>
    </xdr:from>
    <xdr:to xmlns:xdr="http://schemas.openxmlformats.org/drawingml/2006/spreadsheetDrawing">
      <xdr:col>6</xdr:col>
      <xdr:colOff>38100</xdr:colOff>
      <xdr:row>78</xdr:row>
      <xdr:rowOff>112395</xdr:rowOff>
    </xdr:to>
    <xdr:sp macro="" textlink="">
      <xdr:nvSpPr>
        <xdr:cNvPr id="184" name="フローチャート: 判断 183"/>
        <xdr:cNvSpPr/>
      </xdr:nvSpPr>
      <xdr:spPr>
        <a:xfrm>
          <a:off x="962025" y="1309052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78</xdr:row>
      <xdr:rowOff>103505</xdr:rowOff>
    </xdr:from>
    <xdr:ext cx="469900" cy="255905"/>
    <xdr:sp macro="" textlink="">
      <xdr:nvSpPr>
        <xdr:cNvPr id="185" name="テキスト ボックス 184"/>
        <xdr:cNvSpPr txBox="1"/>
      </xdr:nvSpPr>
      <xdr:spPr>
        <a:xfrm>
          <a:off x="801370" y="1318323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6" name="テキスト ボックス 185"/>
        <xdr:cNvSpPr txBox="1"/>
      </xdr:nvSpPr>
      <xdr:spPr>
        <a:xfrm>
          <a:off x="390461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81</xdr:row>
      <xdr:rowOff>80010</xdr:rowOff>
    </xdr:from>
    <xdr:ext cx="762000" cy="259080"/>
    <xdr:sp macro="" textlink="">
      <xdr:nvSpPr>
        <xdr:cNvPr id="187" name="テキスト ボックス 186"/>
        <xdr:cNvSpPr txBox="1"/>
      </xdr:nvSpPr>
      <xdr:spPr>
        <a:xfrm>
          <a:off x="317309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58825" cy="259080"/>
    <xdr:sp macro="" textlink="">
      <xdr:nvSpPr>
        <xdr:cNvPr id="188" name="テキスト ボックス 187"/>
        <xdr:cNvSpPr txBox="1"/>
      </xdr:nvSpPr>
      <xdr:spPr>
        <a:xfrm>
          <a:off x="2388870" y="136626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58825" cy="259080"/>
    <xdr:sp macro="" textlink="">
      <xdr:nvSpPr>
        <xdr:cNvPr id="189" name="テキスト ボックス 188"/>
        <xdr:cNvSpPr txBox="1"/>
      </xdr:nvSpPr>
      <xdr:spPr>
        <a:xfrm>
          <a:off x="1617345" y="136626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81</xdr:row>
      <xdr:rowOff>80010</xdr:rowOff>
    </xdr:from>
    <xdr:ext cx="762000" cy="259080"/>
    <xdr:sp macro="" textlink="">
      <xdr:nvSpPr>
        <xdr:cNvPr id="190" name="テキスト ボックス 189"/>
        <xdr:cNvSpPr txBox="1"/>
      </xdr:nvSpPr>
      <xdr:spPr>
        <a:xfrm>
          <a:off x="83502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88265</xdr:rowOff>
    </xdr:from>
    <xdr:to xmlns:xdr="http://schemas.openxmlformats.org/drawingml/2006/spreadsheetDrawing">
      <xdr:col>24</xdr:col>
      <xdr:colOff>114300</xdr:colOff>
      <xdr:row>78</xdr:row>
      <xdr:rowOff>18415</xdr:rowOff>
    </xdr:to>
    <xdr:sp macro="" textlink="">
      <xdr:nvSpPr>
        <xdr:cNvPr id="191" name="楕円 190"/>
        <xdr:cNvSpPr/>
      </xdr:nvSpPr>
      <xdr:spPr>
        <a:xfrm>
          <a:off x="4020820" y="130003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111125</xdr:rowOff>
    </xdr:from>
    <xdr:ext cx="531495" cy="255905"/>
    <xdr:sp macro="" textlink="">
      <xdr:nvSpPr>
        <xdr:cNvPr id="192" name="維持補修費該当値テキスト"/>
        <xdr:cNvSpPr txBox="1"/>
      </xdr:nvSpPr>
      <xdr:spPr>
        <a:xfrm>
          <a:off x="4122420" y="1285557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106045</xdr:rowOff>
    </xdr:from>
    <xdr:to xmlns:xdr="http://schemas.openxmlformats.org/drawingml/2006/spreadsheetDrawing">
      <xdr:col>20</xdr:col>
      <xdr:colOff>38100</xdr:colOff>
      <xdr:row>78</xdr:row>
      <xdr:rowOff>36195</xdr:rowOff>
    </xdr:to>
    <xdr:sp macro="" textlink="">
      <xdr:nvSpPr>
        <xdr:cNvPr id="193" name="楕円 192"/>
        <xdr:cNvSpPr/>
      </xdr:nvSpPr>
      <xdr:spPr>
        <a:xfrm>
          <a:off x="3300095" y="1301813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76</xdr:row>
      <xdr:rowOff>52705</xdr:rowOff>
    </xdr:from>
    <xdr:ext cx="531495" cy="255905"/>
    <xdr:sp macro="" textlink="">
      <xdr:nvSpPr>
        <xdr:cNvPr id="194" name="テキスト ボックス 193"/>
        <xdr:cNvSpPr txBox="1"/>
      </xdr:nvSpPr>
      <xdr:spPr>
        <a:xfrm>
          <a:off x="3107055" y="1279715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100965</xdr:rowOff>
    </xdr:from>
    <xdr:to xmlns:xdr="http://schemas.openxmlformats.org/drawingml/2006/spreadsheetDrawing">
      <xdr:col>15</xdr:col>
      <xdr:colOff>101600</xdr:colOff>
      <xdr:row>78</xdr:row>
      <xdr:rowOff>31115</xdr:rowOff>
    </xdr:to>
    <xdr:sp macro="" textlink="">
      <xdr:nvSpPr>
        <xdr:cNvPr id="195" name="楕円 194"/>
        <xdr:cNvSpPr/>
      </xdr:nvSpPr>
      <xdr:spPr>
        <a:xfrm>
          <a:off x="2505075" y="130130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76</xdr:row>
      <xdr:rowOff>47625</xdr:rowOff>
    </xdr:from>
    <xdr:ext cx="531495" cy="255905"/>
    <xdr:sp macro="" textlink="">
      <xdr:nvSpPr>
        <xdr:cNvPr id="196" name="テキスト ボックス 195"/>
        <xdr:cNvSpPr txBox="1"/>
      </xdr:nvSpPr>
      <xdr:spPr>
        <a:xfrm>
          <a:off x="2335530" y="1279207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88900</xdr:rowOff>
    </xdr:from>
    <xdr:to xmlns:xdr="http://schemas.openxmlformats.org/drawingml/2006/spreadsheetDrawing">
      <xdr:col>10</xdr:col>
      <xdr:colOff>165100</xdr:colOff>
      <xdr:row>78</xdr:row>
      <xdr:rowOff>19050</xdr:rowOff>
    </xdr:to>
    <xdr:sp macro="" textlink="">
      <xdr:nvSpPr>
        <xdr:cNvPr id="197" name="楕円 196"/>
        <xdr:cNvSpPr/>
      </xdr:nvSpPr>
      <xdr:spPr>
        <a:xfrm>
          <a:off x="1733550" y="130009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76</xdr:row>
      <xdr:rowOff>35560</xdr:rowOff>
    </xdr:from>
    <xdr:ext cx="531495" cy="255905"/>
    <xdr:sp macro="" textlink="">
      <xdr:nvSpPr>
        <xdr:cNvPr id="198" name="テキスト ボックス 197"/>
        <xdr:cNvSpPr txBox="1"/>
      </xdr:nvSpPr>
      <xdr:spPr>
        <a:xfrm>
          <a:off x="1540510" y="1278001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155575</xdr:rowOff>
    </xdr:from>
    <xdr:to xmlns:xdr="http://schemas.openxmlformats.org/drawingml/2006/spreadsheetDrawing">
      <xdr:col>6</xdr:col>
      <xdr:colOff>38100</xdr:colOff>
      <xdr:row>78</xdr:row>
      <xdr:rowOff>85725</xdr:rowOff>
    </xdr:to>
    <xdr:sp macro="" textlink="">
      <xdr:nvSpPr>
        <xdr:cNvPr id="199" name="楕円 198"/>
        <xdr:cNvSpPr/>
      </xdr:nvSpPr>
      <xdr:spPr>
        <a:xfrm>
          <a:off x="962025" y="1306766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76</xdr:row>
      <xdr:rowOff>102870</xdr:rowOff>
    </xdr:from>
    <xdr:ext cx="469900" cy="255905"/>
    <xdr:sp macro="" textlink="">
      <xdr:nvSpPr>
        <xdr:cNvPr id="200" name="テキスト ボックス 199"/>
        <xdr:cNvSpPr txBox="1"/>
      </xdr:nvSpPr>
      <xdr:spPr>
        <a:xfrm>
          <a:off x="801370" y="128473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1" name="正方形/長方形 200"/>
        <xdr:cNvSpPr/>
      </xdr:nvSpPr>
      <xdr:spPr>
        <a:xfrm>
          <a:off x="668020" y="139750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140335</xdr:rowOff>
    </xdr:to>
    <xdr:sp macro="" textlink="">
      <xdr:nvSpPr>
        <xdr:cNvPr id="202" name="正方形/長方形 201"/>
        <xdr:cNvSpPr/>
      </xdr:nvSpPr>
      <xdr:spPr>
        <a:xfrm>
          <a:off x="79502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3" name="正方形/長方形 202"/>
        <xdr:cNvSpPr/>
      </xdr:nvSpPr>
      <xdr:spPr>
        <a:xfrm>
          <a:off x="79502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140335</xdr:rowOff>
    </xdr:to>
    <xdr:sp macro="" textlink="">
      <xdr:nvSpPr>
        <xdr:cNvPr id="204" name="正方形/長方形 203"/>
        <xdr:cNvSpPr/>
      </xdr:nvSpPr>
      <xdr:spPr>
        <a:xfrm>
          <a:off x="167005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5" name="正方形/長方形 204"/>
        <xdr:cNvSpPr/>
      </xdr:nvSpPr>
      <xdr:spPr>
        <a:xfrm>
          <a:off x="167005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140335</xdr:rowOff>
    </xdr:to>
    <xdr:sp macro="" textlink="">
      <xdr:nvSpPr>
        <xdr:cNvPr id="206" name="正方形/長方形 205"/>
        <xdr:cNvSpPr/>
      </xdr:nvSpPr>
      <xdr:spPr>
        <a:xfrm>
          <a:off x="267208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7" name="正方形/長方形 206"/>
        <xdr:cNvSpPr/>
      </xdr:nvSpPr>
      <xdr:spPr>
        <a:xfrm>
          <a:off x="267208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172,800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08" name="正方形/長方形 207"/>
        <xdr:cNvSpPr/>
      </xdr:nvSpPr>
      <xdr:spPr>
        <a:xfrm>
          <a:off x="668020" y="14781530"/>
          <a:ext cx="412242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885" cy="225425"/>
    <xdr:sp macro="" textlink="">
      <xdr:nvSpPr>
        <xdr:cNvPr id="209" name="テキスト ボックス 208"/>
        <xdr:cNvSpPr txBox="1"/>
      </xdr:nvSpPr>
      <xdr:spPr>
        <a:xfrm>
          <a:off x="653415"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0" name="直線コネクタ 209"/>
        <xdr:cNvCxnSpPr/>
      </xdr:nvCxnSpPr>
      <xdr:spPr>
        <a:xfrm>
          <a:off x="668020" y="17056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5745" cy="255905"/>
    <xdr:sp macro="" textlink="">
      <xdr:nvSpPr>
        <xdr:cNvPr id="211" name="テキスト ボックス 210"/>
        <xdr:cNvSpPr txBox="1"/>
      </xdr:nvSpPr>
      <xdr:spPr>
        <a:xfrm>
          <a:off x="466090" y="169138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2" name="直線コネクタ 211"/>
        <xdr:cNvCxnSpPr/>
      </xdr:nvCxnSpPr>
      <xdr:spPr>
        <a:xfrm>
          <a:off x="668020" y="167297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128270</xdr:rowOff>
    </xdr:from>
    <xdr:ext cx="528320" cy="259080"/>
    <xdr:sp macro="" textlink="">
      <xdr:nvSpPr>
        <xdr:cNvPr id="213" name="テキスト ボックス 212"/>
        <xdr:cNvSpPr txBox="1"/>
      </xdr:nvSpPr>
      <xdr:spPr>
        <a:xfrm>
          <a:off x="207010" y="165874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4" name="直線コネクタ 213"/>
        <xdr:cNvCxnSpPr/>
      </xdr:nvCxnSpPr>
      <xdr:spPr>
        <a:xfrm>
          <a:off x="668020" y="1640268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144145</xdr:rowOff>
    </xdr:from>
    <xdr:ext cx="592455" cy="255905"/>
    <xdr:sp macro="" textlink="">
      <xdr:nvSpPr>
        <xdr:cNvPr id="215" name="テキスト ボックス 214"/>
        <xdr:cNvSpPr txBox="1"/>
      </xdr:nvSpPr>
      <xdr:spPr>
        <a:xfrm>
          <a:off x="166370" y="16260445"/>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16" name="直線コネクタ 215"/>
        <xdr:cNvCxnSpPr/>
      </xdr:nvCxnSpPr>
      <xdr:spPr>
        <a:xfrm>
          <a:off x="668020" y="160769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94</xdr:row>
      <xdr:rowOff>160655</xdr:rowOff>
    </xdr:from>
    <xdr:ext cx="592455" cy="259080"/>
    <xdr:sp macro="" textlink="">
      <xdr:nvSpPr>
        <xdr:cNvPr id="217" name="テキスト ボックス 216"/>
        <xdr:cNvSpPr txBox="1"/>
      </xdr:nvSpPr>
      <xdr:spPr>
        <a:xfrm>
          <a:off x="166370" y="1593405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18" name="直線コネクタ 217"/>
        <xdr:cNvCxnSpPr/>
      </xdr:nvCxnSpPr>
      <xdr:spPr>
        <a:xfrm>
          <a:off x="668020" y="157499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92455" cy="255905"/>
    <xdr:sp macro="" textlink="">
      <xdr:nvSpPr>
        <xdr:cNvPr id="219" name="テキスト ボックス 218"/>
        <xdr:cNvSpPr txBox="1"/>
      </xdr:nvSpPr>
      <xdr:spPr>
        <a:xfrm>
          <a:off x="166370" y="156083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0" name="直線コネクタ 219"/>
        <xdr:cNvCxnSpPr/>
      </xdr:nvCxnSpPr>
      <xdr:spPr>
        <a:xfrm>
          <a:off x="668020" y="1542351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92455" cy="258445"/>
    <xdr:sp macro="" textlink="">
      <xdr:nvSpPr>
        <xdr:cNvPr id="221" name="テキスト ボックス 220"/>
        <xdr:cNvSpPr txBox="1"/>
      </xdr:nvSpPr>
      <xdr:spPr>
        <a:xfrm>
          <a:off x="166370" y="152812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8890</xdr:rowOff>
    </xdr:from>
    <xdr:to xmlns:xdr="http://schemas.openxmlformats.org/drawingml/2006/spreadsheetDrawing">
      <xdr:col>28</xdr:col>
      <xdr:colOff>114300</xdr:colOff>
      <xdr:row>90</xdr:row>
      <xdr:rowOff>8890</xdr:rowOff>
    </xdr:to>
    <xdr:cxnSp macro="">
      <xdr:nvCxnSpPr>
        <xdr:cNvPr id="222" name="直線コネクタ 221"/>
        <xdr:cNvCxnSpPr/>
      </xdr:nvCxnSpPr>
      <xdr:spPr>
        <a:xfrm>
          <a:off x="668020" y="151003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38100</xdr:rowOff>
    </xdr:from>
    <xdr:ext cx="592455" cy="259080"/>
    <xdr:sp macro="" textlink="">
      <xdr:nvSpPr>
        <xdr:cNvPr id="223" name="テキスト ボックス 222"/>
        <xdr:cNvSpPr txBox="1"/>
      </xdr:nvSpPr>
      <xdr:spPr>
        <a:xfrm>
          <a:off x="166370" y="1496187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4" name="直線コネクタ 223"/>
        <xdr:cNvCxnSpPr/>
      </xdr:nvCxnSpPr>
      <xdr:spPr>
        <a:xfrm>
          <a:off x="668020" y="147815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2455" cy="255905"/>
    <xdr:sp macro="" textlink="">
      <xdr:nvSpPr>
        <xdr:cNvPr id="225" name="テキスト ボックス 224"/>
        <xdr:cNvSpPr txBox="1"/>
      </xdr:nvSpPr>
      <xdr:spPr>
        <a:xfrm>
          <a:off x="166370" y="146431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6" name="扶助費グラフ枠"/>
        <xdr:cNvSpPr/>
      </xdr:nvSpPr>
      <xdr:spPr>
        <a:xfrm>
          <a:off x="668020" y="14781530"/>
          <a:ext cx="412242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44450</xdr:rowOff>
    </xdr:from>
    <xdr:to xmlns:xdr="http://schemas.openxmlformats.org/drawingml/2006/spreadsheetDrawing">
      <xdr:col>24</xdr:col>
      <xdr:colOff>62865</xdr:colOff>
      <xdr:row>98</xdr:row>
      <xdr:rowOff>26035</xdr:rowOff>
    </xdr:to>
    <xdr:cxnSp macro="">
      <xdr:nvCxnSpPr>
        <xdr:cNvPr id="227" name="直線コネクタ 226"/>
        <xdr:cNvCxnSpPr/>
      </xdr:nvCxnSpPr>
      <xdr:spPr>
        <a:xfrm flipV="1">
          <a:off x="4069715" y="15303500"/>
          <a:ext cx="1270" cy="1181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29845</xdr:rowOff>
    </xdr:from>
    <xdr:ext cx="531495" cy="255905"/>
    <xdr:sp macro="" textlink="">
      <xdr:nvSpPr>
        <xdr:cNvPr id="228" name="扶助費最小値テキスト"/>
        <xdr:cNvSpPr txBox="1"/>
      </xdr:nvSpPr>
      <xdr:spPr>
        <a:xfrm>
          <a:off x="4122420" y="164890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87,419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26035</xdr:rowOff>
    </xdr:from>
    <xdr:to xmlns:xdr="http://schemas.openxmlformats.org/drawingml/2006/spreadsheetDrawing">
      <xdr:col>24</xdr:col>
      <xdr:colOff>152400</xdr:colOff>
      <xdr:row>98</xdr:row>
      <xdr:rowOff>26035</xdr:rowOff>
    </xdr:to>
    <xdr:cxnSp macro="">
      <xdr:nvCxnSpPr>
        <xdr:cNvPr id="229" name="直線コネクタ 228"/>
        <xdr:cNvCxnSpPr/>
      </xdr:nvCxnSpPr>
      <xdr:spPr>
        <a:xfrm>
          <a:off x="4006215" y="1648523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162560</xdr:rowOff>
    </xdr:from>
    <xdr:ext cx="595630" cy="259080"/>
    <xdr:sp macro="" textlink="">
      <xdr:nvSpPr>
        <xdr:cNvPr id="230" name="扶助費最大値テキスト"/>
        <xdr:cNvSpPr txBox="1"/>
      </xdr:nvSpPr>
      <xdr:spPr>
        <a:xfrm>
          <a:off x="4122420" y="1508633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268,306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44450</xdr:rowOff>
    </xdr:from>
    <xdr:to xmlns:xdr="http://schemas.openxmlformats.org/drawingml/2006/spreadsheetDrawing">
      <xdr:col>24</xdr:col>
      <xdr:colOff>152400</xdr:colOff>
      <xdr:row>91</xdr:row>
      <xdr:rowOff>44450</xdr:rowOff>
    </xdr:to>
    <xdr:cxnSp macro="">
      <xdr:nvCxnSpPr>
        <xdr:cNvPr id="231" name="直線コネクタ 230"/>
        <xdr:cNvCxnSpPr/>
      </xdr:nvCxnSpPr>
      <xdr:spPr>
        <a:xfrm>
          <a:off x="4006215" y="153035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167005</xdr:colOff>
      <xdr:row>96</xdr:row>
      <xdr:rowOff>17780</xdr:rowOff>
    </xdr:from>
    <xdr:to xmlns:xdr="http://schemas.openxmlformats.org/drawingml/2006/spreadsheetDrawing">
      <xdr:col>24</xdr:col>
      <xdr:colOff>63500</xdr:colOff>
      <xdr:row>96</xdr:row>
      <xdr:rowOff>24130</xdr:rowOff>
    </xdr:to>
    <xdr:cxnSp macro="">
      <xdr:nvCxnSpPr>
        <xdr:cNvPr id="232" name="直線コネクタ 231"/>
        <xdr:cNvCxnSpPr/>
      </xdr:nvCxnSpPr>
      <xdr:spPr>
        <a:xfrm>
          <a:off x="3340100" y="16134080"/>
          <a:ext cx="73152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94</xdr:row>
      <xdr:rowOff>137795</xdr:rowOff>
    </xdr:from>
    <xdr:ext cx="595630" cy="259080"/>
    <xdr:sp macro="" textlink="">
      <xdr:nvSpPr>
        <xdr:cNvPr id="233" name="扶助費平均値テキスト"/>
        <xdr:cNvSpPr txBox="1"/>
      </xdr:nvSpPr>
      <xdr:spPr>
        <a:xfrm>
          <a:off x="4122420" y="15911195"/>
          <a:ext cx="595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144,764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114935</xdr:rowOff>
    </xdr:from>
    <xdr:to xmlns:xdr="http://schemas.openxmlformats.org/drawingml/2006/spreadsheetDrawing">
      <xdr:col>24</xdr:col>
      <xdr:colOff>114300</xdr:colOff>
      <xdr:row>96</xdr:row>
      <xdr:rowOff>45085</xdr:rowOff>
    </xdr:to>
    <xdr:sp macro="" textlink="">
      <xdr:nvSpPr>
        <xdr:cNvPr id="234" name="フローチャート: 判断 233"/>
        <xdr:cNvSpPr/>
      </xdr:nvSpPr>
      <xdr:spPr>
        <a:xfrm>
          <a:off x="4020820" y="1605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96</xdr:row>
      <xdr:rowOff>17780</xdr:rowOff>
    </xdr:from>
    <xdr:to xmlns:xdr="http://schemas.openxmlformats.org/drawingml/2006/spreadsheetDrawing">
      <xdr:col>19</xdr:col>
      <xdr:colOff>167005</xdr:colOff>
      <xdr:row>96</xdr:row>
      <xdr:rowOff>74930</xdr:rowOff>
    </xdr:to>
    <xdr:cxnSp macro="">
      <xdr:nvCxnSpPr>
        <xdr:cNvPr id="235" name="直線コネクタ 234"/>
        <xdr:cNvCxnSpPr/>
      </xdr:nvCxnSpPr>
      <xdr:spPr>
        <a:xfrm flipV="1">
          <a:off x="2555875" y="16134080"/>
          <a:ext cx="784225"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150495</xdr:rowOff>
    </xdr:from>
    <xdr:to xmlns:xdr="http://schemas.openxmlformats.org/drawingml/2006/spreadsheetDrawing">
      <xdr:col>20</xdr:col>
      <xdr:colOff>38100</xdr:colOff>
      <xdr:row>96</xdr:row>
      <xdr:rowOff>80645</xdr:rowOff>
    </xdr:to>
    <xdr:sp macro="" textlink="">
      <xdr:nvSpPr>
        <xdr:cNvPr id="236" name="フローチャート: 判断 235"/>
        <xdr:cNvSpPr/>
      </xdr:nvSpPr>
      <xdr:spPr>
        <a:xfrm>
          <a:off x="3300095" y="1609534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96</xdr:row>
      <xdr:rowOff>71755</xdr:rowOff>
    </xdr:from>
    <xdr:ext cx="595630" cy="259080"/>
    <xdr:sp macro="" textlink="">
      <xdr:nvSpPr>
        <xdr:cNvPr id="237" name="テキスト ボックス 236"/>
        <xdr:cNvSpPr txBox="1"/>
      </xdr:nvSpPr>
      <xdr:spPr>
        <a:xfrm>
          <a:off x="3074670" y="1618805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139,335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95</xdr:row>
      <xdr:rowOff>171450</xdr:rowOff>
    </xdr:from>
    <xdr:to xmlns:xdr="http://schemas.openxmlformats.org/drawingml/2006/spreadsheetDrawing">
      <xdr:col>15</xdr:col>
      <xdr:colOff>50800</xdr:colOff>
      <xdr:row>96</xdr:row>
      <xdr:rowOff>74930</xdr:rowOff>
    </xdr:to>
    <xdr:cxnSp macro="">
      <xdr:nvCxnSpPr>
        <xdr:cNvPr id="238" name="直線コネクタ 237"/>
        <xdr:cNvCxnSpPr/>
      </xdr:nvCxnSpPr>
      <xdr:spPr>
        <a:xfrm>
          <a:off x="1784350" y="16116300"/>
          <a:ext cx="771525"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62230</xdr:rowOff>
    </xdr:from>
    <xdr:to xmlns:xdr="http://schemas.openxmlformats.org/drawingml/2006/spreadsheetDrawing">
      <xdr:col>15</xdr:col>
      <xdr:colOff>101600</xdr:colOff>
      <xdr:row>96</xdr:row>
      <xdr:rowOff>163830</xdr:rowOff>
    </xdr:to>
    <xdr:sp macro="" textlink="">
      <xdr:nvSpPr>
        <xdr:cNvPr id="239" name="フローチャート: 判断 238"/>
        <xdr:cNvSpPr/>
      </xdr:nvSpPr>
      <xdr:spPr>
        <a:xfrm>
          <a:off x="2505075" y="1617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96</xdr:row>
      <xdr:rowOff>154940</xdr:rowOff>
    </xdr:from>
    <xdr:ext cx="595630" cy="255905"/>
    <xdr:sp macro="" textlink="">
      <xdr:nvSpPr>
        <xdr:cNvPr id="240" name="テキスト ボックス 239"/>
        <xdr:cNvSpPr txBox="1"/>
      </xdr:nvSpPr>
      <xdr:spPr>
        <a:xfrm>
          <a:off x="2303145" y="1627124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126,545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167005</xdr:colOff>
      <xdr:row>95</xdr:row>
      <xdr:rowOff>171450</xdr:rowOff>
    </xdr:from>
    <xdr:to xmlns:xdr="http://schemas.openxmlformats.org/drawingml/2006/spreadsheetDrawing">
      <xdr:col>10</xdr:col>
      <xdr:colOff>114300</xdr:colOff>
      <xdr:row>97</xdr:row>
      <xdr:rowOff>13970</xdr:rowOff>
    </xdr:to>
    <xdr:cxnSp macro="">
      <xdr:nvCxnSpPr>
        <xdr:cNvPr id="241" name="直線コネクタ 240"/>
        <xdr:cNvCxnSpPr/>
      </xdr:nvCxnSpPr>
      <xdr:spPr>
        <a:xfrm flipV="1">
          <a:off x="1002030" y="16116300"/>
          <a:ext cx="782320" cy="185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161925</xdr:rowOff>
    </xdr:from>
    <xdr:to xmlns:xdr="http://schemas.openxmlformats.org/drawingml/2006/spreadsheetDrawing">
      <xdr:col>10</xdr:col>
      <xdr:colOff>165100</xdr:colOff>
      <xdr:row>96</xdr:row>
      <xdr:rowOff>92075</xdr:rowOff>
    </xdr:to>
    <xdr:sp macro="" textlink="">
      <xdr:nvSpPr>
        <xdr:cNvPr id="242" name="フローチャート: 判断 241"/>
        <xdr:cNvSpPr/>
      </xdr:nvSpPr>
      <xdr:spPr>
        <a:xfrm>
          <a:off x="1733550" y="16106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96</xdr:row>
      <xdr:rowOff>83185</xdr:rowOff>
    </xdr:from>
    <xdr:ext cx="595630" cy="259080"/>
    <xdr:sp macro="" textlink="">
      <xdr:nvSpPr>
        <xdr:cNvPr id="243" name="テキスト ボックス 242"/>
        <xdr:cNvSpPr txBox="1"/>
      </xdr:nvSpPr>
      <xdr:spPr>
        <a:xfrm>
          <a:off x="1508125" y="1619948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137,594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113030</xdr:rowOff>
    </xdr:from>
    <xdr:to xmlns:xdr="http://schemas.openxmlformats.org/drawingml/2006/spreadsheetDrawing">
      <xdr:col>6</xdr:col>
      <xdr:colOff>38100</xdr:colOff>
      <xdr:row>97</xdr:row>
      <xdr:rowOff>43180</xdr:rowOff>
    </xdr:to>
    <xdr:sp macro="" textlink="">
      <xdr:nvSpPr>
        <xdr:cNvPr id="244" name="フローチャート: 判断 243"/>
        <xdr:cNvSpPr/>
      </xdr:nvSpPr>
      <xdr:spPr>
        <a:xfrm>
          <a:off x="962025" y="1622933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95</xdr:row>
      <xdr:rowOff>60325</xdr:rowOff>
    </xdr:from>
    <xdr:ext cx="595630" cy="259080"/>
    <xdr:sp macro="" textlink="">
      <xdr:nvSpPr>
        <xdr:cNvPr id="245" name="テキスト ボックス 244"/>
        <xdr:cNvSpPr txBox="1"/>
      </xdr:nvSpPr>
      <xdr:spPr>
        <a:xfrm>
          <a:off x="736600" y="1600517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118,758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6" name="テキスト ボックス 245"/>
        <xdr:cNvSpPr txBox="1"/>
      </xdr:nvSpPr>
      <xdr:spPr>
        <a:xfrm>
          <a:off x="390461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101</xdr:row>
      <xdr:rowOff>80010</xdr:rowOff>
    </xdr:from>
    <xdr:ext cx="762000" cy="259080"/>
    <xdr:sp macro="" textlink="">
      <xdr:nvSpPr>
        <xdr:cNvPr id="247" name="テキスト ボックス 246"/>
        <xdr:cNvSpPr txBox="1"/>
      </xdr:nvSpPr>
      <xdr:spPr>
        <a:xfrm>
          <a:off x="317309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58825" cy="259080"/>
    <xdr:sp macro="" textlink="">
      <xdr:nvSpPr>
        <xdr:cNvPr id="248" name="テキスト ボックス 247"/>
        <xdr:cNvSpPr txBox="1"/>
      </xdr:nvSpPr>
      <xdr:spPr>
        <a:xfrm>
          <a:off x="2388870"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58825" cy="259080"/>
    <xdr:sp macro="" textlink="">
      <xdr:nvSpPr>
        <xdr:cNvPr id="249" name="テキスト ボックス 248"/>
        <xdr:cNvSpPr txBox="1"/>
      </xdr:nvSpPr>
      <xdr:spPr>
        <a:xfrm>
          <a:off x="1617345"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101</xdr:row>
      <xdr:rowOff>80010</xdr:rowOff>
    </xdr:from>
    <xdr:ext cx="762000" cy="259080"/>
    <xdr:sp macro="" textlink="">
      <xdr:nvSpPr>
        <xdr:cNvPr id="250" name="テキスト ボックス 249"/>
        <xdr:cNvSpPr txBox="1"/>
      </xdr:nvSpPr>
      <xdr:spPr>
        <a:xfrm>
          <a:off x="83502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144780</xdr:rowOff>
    </xdr:from>
    <xdr:to xmlns:xdr="http://schemas.openxmlformats.org/drawingml/2006/spreadsheetDrawing">
      <xdr:col>24</xdr:col>
      <xdr:colOff>114300</xdr:colOff>
      <xdr:row>96</xdr:row>
      <xdr:rowOff>74930</xdr:rowOff>
    </xdr:to>
    <xdr:sp macro="" textlink="">
      <xdr:nvSpPr>
        <xdr:cNvPr id="251" name="楕円 250"/>
        <xdr:cNvSpPr/>
      </xdr:nvSpPr>
      <xdr:spPr>
        <a:xfrm>
          <a:off x="4020820" y="1608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95</xdr:row>
      <xdr:rowOff>123190</xdr:rowOff>
    </xdr:from>
    <xdr:ext cx="595630" cy="255905"/>
    <xdr:sp macro="" textlink="">
      <xdr:nvSpPr>
        <xdr:cNvPr id="252" name="扶助費該当値テキスト"/>
        <xdr:cNvSpPr txBox="1"/>
      </xdr:nvSpPr>
      <xdr:spPr>
        <a:xfrm>
          <a:off x="4122420" y="1606804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140,179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95</xdr:row>
      <xdr:rowOff>138430</xdr:rowOff>
    </xdr:from>
    <xdr:to xmlns:xdr="http://schemas.openxmlformats.org/drawingml/2006/spreadsheetDrawing">
      <xdr:col>20</xdr:col>
      <xdr:colOff>38100</xdr:colOff>
      <xdr:row>96</xdr:row>
      <xdr:rowOff>68580</xdr:rowOff>
    </xdr:to>
    <xdr:sp macro="" textlink="">
      <xdr:nvSpPr>
        <xdr:cNvPr id="253" name="楕円 252"/>
        <xdr:cNvSpPr/>
      </xdr:nvSpPr>
      <xdr:spPr>
        <a:xfrm>
          <a:off x="3300095" y="1608328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94</xdr:row>
      <xdr:rowOff>85090</xdr:rowOff>
    </xdr:from>
    <xdr:ext cx="595630" cy="259080"/>
    <xdr:sp macro="" textlink="">
      <xdr:nvSpPr>
        <xdr:cNvPr id="254" name="テキスト ボックス 253"/>
        <xdr:cNvSpPr txBox="1"/>
      </xdr:nvSpPr>
      <xdr:spPr>
        <a:xfrm>
          <a:off x="3074670" y="1585849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141,165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96</xdr:row>
      <xdr:rowOff>23495</xdr:rowOff>
    </xdr:from>
    <xdr:to xmlns:xdr="http://schemas.openxmlformats.org/drawingml/2006/spreadsheetDrawing">
      <xdr:col>15</xdr:col>
      <xdr:colOff>101600</xdr:colOff>
      <xdr:row>96</xdr:row>
      <xdr:rowOff>125095</xdr:rowOff>
    </xdr:to>
    <xdr:sp macro="" textlink="">
      <xdr:nvSpPr>
        <xdr:cNvPr id="255" name="楕円 254"/>
        <xdr:cNvSpPr/>
      </xdr:nvSpPr>
      <xdr:spPr>
        <a:xfrm>
          <a:off x="2505075" y="16139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94</xdr:row>
      <xdr:rowOff>141605</xdr:rowOff>
    </xdr:from>
    <xdr:ext cx="595630" cy="259080"/>
    <xdr:sp macro="" textlink="">
      <xdr:nvSpPr>
        <xdr:cNvPr id="256" name="テキスト ボックス 255"/>
        <xdr:cNvSpPr txBox="1"/>
      </xdr:nvSpPr>
      <xdr:spPr>
        <a:xfrm>
          <a:off x="2303145" y="1591500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132,559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95</xdr:row>
      <xdr:rowOff>120650</xdr:rowOff>
    </xdr:from>
    <xdr:to xmlns:xdr="http://schemas.openxmlformats.org/drawingml/2006/spreadsheetDrawing">
      <xdr:col>10</xdr:col>
      <xdr:colOff>165100</xdr:colOff>
      <xdr:row>96</xdr:row>
      <xdr:rowOff>50800</xdr:rowOff>
    </xdr:to>
    <xdr:sp macro="" textlink="">
      <xdr:nvSpPr>
        <xdr:cNvPr id="257" name="楕円 256"/>
        <xdr:cNvSpPr/>
      </xdr:nvSpPr>
      <xdr:spPr>
        <a:xfrm>
          <a:off x="1733550" y="1606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94</xdr:row>
      <xdr:rowOff>67310</xdr:rowOff>
    </xdr:from>
    <xdr:ext cx="595630" cy="259080"/>
    <xdr:sp macro="" textlink="">
      <xdr:nvSpPr>
        <xdr:cNvPr id="258" name="テキスト ボックス 257"/>
        <xdr:cNvSpPr txBox="1"/>
      </xdr:nvSpPr>
      <xdr:spPr>
        <a:xfrm>
          <a:off x="1508125" y="1584071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143,894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134620</xdr:rowOff>
    </xdr:from>
    <xdr:to xmlns:xdr="http://schemas.openxmlformats.org/drawingml/2006/spreadsheetDrawing">
      <xdr:col>6</xdr:col>
      <xdr:colOff>38100</xdr:colOff>
      <xdr:row>97</xdr:row>
      <xdr:rowOff>64770</xdr:rowOff>
    </xdr:to>
    <xdr:sp macro="" textlink="">
      <xdr:nvSpPr>
        <xdr:cNvPr id="259" name="楕円 258"/>
        <xdr:cNvSpPr/>
      </xdr:nvSpPr>
      <xdr:spPr>
        <a:xfrm>
          <a:off x="962025" y="1625092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97</xdr:row>
      <xdr:rowOff>55880</xdr:rowOff>
    </xdr:from>
    <xdr:ext cx="595630" cy="259080"/>
    <xdr:sp macro="" textlink="">
      <xdr:nvSpPr>
        <xdr:cNvPr id="260" name="テキスト ボックス 259"/>
        <xdr:cNvSpPr txBox="1"/>
      </xdr:nvSpPr>
      <xdr:spPr>
        <a:xfrm>
          <a:off x="736600" y="1634363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115,512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1" name="正方形/長方形 260"/>
        <xdr:cNvSpPr/>
      </xdr:nvSpPr>
      <xdr:spPr>
        <a:xfrm>
          <a:off x="5805170" y="39166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140335</xdr:rowOff>
    </xdr:to>
    <xdr:sp macro="" textlink="">
      <xdr:nvSpPr>
        <xdr:cNvPr id="262" name="正方形/長方形 261"/>
        <xdr:cNvSpPr/>
      </xdr:nvSpPr>
      <xdr:spPr>
        <a:xfrm>
          <a:off x="5908675"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3" name="正方形/長方形 262"/>
        <xdr:cNvSpPr/>
      </xdr:nvSpPr>
      <xdr:spPr>
        <a:xfrm>
          <a:off x="5908675"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140335</xdr:rowOff>
    </xdr:to>
    <xdr:sp macro="" textlink="">
      <xdr:nvSpPr>
        <xdr:cNvPr id="264" name="正方形/長方形 263"/>
        <xdr:cNvSpPr/>
      </xdr:nvSpPr>
      <xdr:spPr>
        <a:xfrm>
          <a:off x="680720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5" name="正方形/長方形 264"/>
        <xdr:cNvSpPr/>
      </xdr:nvSpPr>
      <xdr:spPr>
        <a:xfrm>
          <a:off x="680720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140335</xdr:rowOff>
    </xdr:to>
    <xdr:sp macro="" textlink="">
      <xdr:nvSpPr>
        <xdr:cNvPr id="266" name="正方形/長方形 265"/>
        <xdr:cNvSpPr/>
      </xdr:nvSpPr>
      <xdr:spPr>
        <a:xfrm>
          <a:off x="780923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7" name="正方形/長方形 266"/>
        <xdr:cNvSpPr/>
      </xdr:nvSpPr>
      <xdr:spPr>
        <a:xfrm>
          <a:off x="780923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90,576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8" name="正方形/長方形 267"/>
        <xdr:cNvSpPr/>
      </xdr:nvSpPr>
      <xdr:spPr>
        <a:xfrm>
          <a:off x="5805170" y="4723130"/>
          <a:ext cx="40989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885" cy="225425"/>
    <xdr:sp macro="" textlink="">
      <xdr:nvSpPr>
        <xdr:cNvPr id="269" name="テキスト ボックス 268"/>
        <xdr:cNvSpPr txBox="1"/>
      </xdr:nvSpPr>
      <xdr:spPr>
        <a:xfrm>
          <a:off x="5767070"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0" name="直線コネクタ 269"/>
        <xdr:cNvCxnSpPr/>
      </xdr:nvCxnSpPr>
      <xdr:spPr>
        <a:xfrm>
          <a:off x="5805170" y="69596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1" name="直線コネクタ 270"/>
        <xdr:cNvCxnSpPr/>
      </xdr:nvCxnSpPr>
      <xdr:spPr>
        <a:xfrm>
          <a:off x="5805170" y="658622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73660</xdr:rowOff>
    </xdr:from>
    <xdr:ext cx="245745" cy="255905"/>
    <xdr:sp macro="" textlink="">
      <xdr:nvSpPr>
        <xdr:cNvPr id="272" name="テキスト ボックス 271"/>
        <xdr:cNvSpPr txBox="1"/>
      </xdr:nvSpPr>
      <xdr:spPr>
        <a:xfrm>
          <a:off x="5579745" y="644779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3" name="直線コネクタ 272"/>
        <xdr:cNvCxnSpPr/>
      </xdr:nvCxnSpPr>
      <xdr:spPr>
        <a:xfrm>
          <a:off x="5805170" y="621284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35560</xdr:rowOff>
    </xdr:from>
    <xdr:ext cx="592455" cy="255905"/>
    <xdr:sp macro="" textlink="">
      <xdr:nvSpPr>
        <xdr:cNvPr id="274" name="テキスト ボックス 273"/>
        <xdr:cNvSpPr txBox="1"/>
      </xdr:nvSpPr>
      <xdr:spPr>
        <a:xfrm>
          <a:off x="5280025" y="607441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140335</xdr:rowOff>
    </xdr:from>
    <xdr:to xmlns:xdr="http://schemas.openxmlformats.org/drawingml/2006/spreadsheetDrawing">
      <xdr:col>59</xdr:col>
      <xdr:colOff>50800</xdr:colOff>
      <xdr:row>34</xdr:row>
      <xdr:rowOff>140335</xdr:rowOff>
    </xdr:to>
    <xdr:cxnSp macro="">
      <xdr:nvCxnSpPr>
        <xdr:cNvPr id="275" name="直線コネクタ 274"/>
        <xdr:cNvCxnSpPr/>
      </xdr:nvCxnSpPr>
      <xdr:spPr>
        <a:xfrm>
          <a:off x="5805170" y="584390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167640</xdr:rowOff>
    </xdr:from>
    <xdr:ext cx="592455" cy="259080"/>
    <xdr:sp macro="" textlink="">
      <xdr:nvSpPr>
        <xdr:cNvPr id="276" name="テキスト ボックス 275"/>
        <xdr:cNvSpPr txBox="1"/>
      </xdr:nvSpPr>
      <xdr:spPr>
        <a:xfrm>
          <a:off x="5280025" y="570357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77" name="直線コネクタ 276"/>
        <xdr:cNvCxnSpPr/>
      </xdr:nvCxnSpPr>
      <xdr:spPr>
        <a:xfrm>
          <a:off x="5805170" y="546989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130810</xdr:rowOff>
    </xdr:from>
    <xdr:ext cx="592455" cy="259080"/>
    <xdr:sp macro="" textlink="">
      <xdr:nvSpPr>
        <xdr:cNvPr id="278" name="テキスト ボックス 277"/>
        <xdr:cNvSpPr txBox="1"/>
      </xdr:nvSpPr>
      <xdr:spPr>
        <a:xfrm>
          <a:off x="5280025" y="53314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79" name="直線コネクタ 278"/>
        <xdr:cNvCxnSpPr/>
      </xdr:nvCxnSpPr>
      <xdr:spPr>
        <a:xfrm>
          <a:off x="5805170" y="509651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92710</xdr:rowOff>
    </xdr:from>
    <xdr:ext cx="592455" cy="255905"/>
    <xdr:sp macro="" textlink="">
      <xdr:nvSpPr>
        <xdr:cNvPr id="280" name="テキスト ボックス 279"/>
        <xdr:cNvSpPr txBox="1"/>
      </xdr:nvSpPr>
      <xdr:spPr>
        <a:xfrm>
          <a:off x="5280025" y="495808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1" name="直線コネクタ 280"/>
        <xdr:cNvCxnSpPr/>
      </xdr:nvCxnSpPr>
      <xdr:spPr>
        <a:xfrm>
          <a:off x="5805170" y="47231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92455" cy="255905"/>
    <xdr:sp macro="" textlink="">
      <xdr:nvSpPr>
        <xdr:cNvPr id="282" name="テキスト ボックス 281"/>
        <xdr:cNvSpPr txBox="1"/>
      </xdr:nvSpPr>
      <xdr:spPr>
        <a:xfrm>
          <a:off x="5280025" y="45847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3" name="補助費等グラフ枠"/>
        <xdr:cNvSpPr/>
      </xdr:nvSpPr>
      <xdr:spPr>
        <a:xfrm>
          <a:off x="5805170" y="4723130"/>
          <a:ext cx="40989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31</xdr:row>
      <xdr:rowOff>90170</xdr:rowOff>
    </xdr:from>
    <xdr:to xmlns:xdr="http://schemas.openxmlformats.org/drawingml/2006/spreadsheetDrawing">
      <xdr:col>54</xdr:col>
      <xdr:colOff>167005</xdr:colOff>
      <xdr:row>38</xdr:row>
      <xdr:rowOff>59055</xdr:rowOff>
    </xdr:to>
    <xdr:cxnSp macro="">
      <xdr:nvCxnSpPr>
        <xdr:cNvPr id="284" name="直線コネクタ 283"/>
        <xdr:cNvCxnSpPr/>
      </xdr:nvCxnSpPr>
      <xdr:spPr>
        <a:xfrm flipV="1">
          <a:off x="9185275" y="5290820"/>
          <a:ext cx="0" cy="1142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62865</xdr:rowOff>
    </xdr:from>
    <xdr:ext cx="531495" cy="259080"/>
    <xdr:sp macro="" textlink="">
      <xdr:nvSpPr>
        <xdr:cNvPr id="285" name="補助費等最小値テキスト"/>
        <xdr:cNvSpPr txBox="1"/>
      </xdr:nvSpPr>
      <xdr:spPr>
        <a:xfrm>
          <a:off x="9236075" y="64369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41,230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59055</xdr:rowOff>
    </xdr:from>
    <xdr:to xmlns:xdr="http://schemas.openxmlformats.org/drawingml/2006/spreadsheetDrawing">
      <xdr:col>55</xdr:col>
      <xdr:colOff>88900</xdr:colOff>
      <xdr:row>38</xdr:row>
      <xdr:rowOff>59055</xdr:rowOff>
    </xdr:to>
    <xdr:cxnSp macro="">
      <xdr:nvCxnSpPr>
        <xdr:cNvPr id="286" name="直線コネクタ 285"/>
        <xdr:cNvCxnSpPr/>
      </xdr:nvCxnSpPr>
      <xdr:spPr>
        <a:xfrm>
          <a:off x="9119870" y="643318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30</xdr:row>
      <xdr:rowOff>36830</xdr:rowOff>
    </xdr:from>
    <xdr:ext cx="595630" cy="255905"/>
    <xdr:sp macro="" textlink="">
      <xdr:nvSpPr>
        <xdr:cNvPr id="287" name="補助費等最大値テキスト"/>
        <xdr:cNvSpPr txBox="1"/>
      </xdr:nvSpPr>
      <xdr:spPr>
        <a:xfrm>
          <a:off x="9236075" y="506984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347,996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31</xdr:row>
      <xdr:rowOff>90170</xdr:rowOff>
    </xdr:from>
    <xdr:to xmlns:xdr="http://schemas.openxmlformats.org/drawingml/2006/spreadsheetDrawing">
      <xdr:col>55</xdr:col>
      <xdr:colOff>88900</xdr:colOff>
      <xdr:row>31</xdr:row>
      <xdr:rowOff>90170</xdr:rowOff>
    </xdr:to>
    <xdr:cxnSp macro="">
      <xdr:nvCxnSpPr>
        <xdr:cNvPr id="288" name="直線コネクタ 287"/>
        <xdr:cNvCxnSpPr/>
      </xdr:nvCxnSpPr>
      <xdr:spPr>
        <a:xfrm>
          <a:off x="9119870" y="529082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25400</xdr:rowOff>
    </xdr:from>
    <xdr:to xmlns:xdr="http://schemas.openxmlformats.org/drawingml/2006/spreadsheetDrawing">
      <xdr:col>55</xdr:col>
      <xdr:colOff>0</xdr:colOff>
      <xdr:row>38</xdr:row>
      <xdr:rowOff>66675</xdr:rowOff>
    </xdr:to>
    <xdr:cxnSp macro="">
      <xdr:nvCxnSpPr>
        <xdr:cNvPr id="289" name="直線コネクタ 288"/>
        <xdr:cNvCxnSpPr/>
      </xdr:nvCxnSpPr>
      <xdr:spPr>
        <a:xfrm flipV="1">
          <a:off x="8464550" y="6399530"/>
          <a:ext cx="720725"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15240</xdr:rowOff>
    </xdr:from>
    <xdr:ext cx="531495" cy="255905"/>
    <xdr:sp macro="" textlink="">
      <xdr:nvSpPr>
        <xdr:cNvPr id="290" name="補助費等平均値テキスト"/>
        <xdr:cNvSpPr txBox="1"/>
      </xdr:nvSpPr>
      <xdr:spPr>
        <a:xfrm>
          <a:off x="9236075" y="6054090"/>
          <a:ext cx="53149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90,354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163830</xdr:rowOff>
    </xdr:from>
    <xdr:to xmlns:xdr="http://schemas.openxmlformats.org/drawingml/2006/spreadsheetDrawing">
      <xdr:col>55</xdr:col>
      <xdr:colOff>50800</xdr:colOff>
      <xdr:row>37</xdr:row>
      <xdr:rowOff>93980</xdr:rowOff>
    </xdr:to>
    <xdr:sp macro="" textlink="">
      <xdr:nvSpPr>
        <xdr:cNvPr id="291" name="フローチャート: 判断 290"/>
        <xdr:cNvSpPr/>
      </xdr:nvSpPr>
      <xdr:spPr>
        <a:xfrm>
          <a:off x="9157970" y="620268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37</xdr:row>
      <xdr:rowOff>165100</xdr:rowOff>
    </xdr:from>
    <xdr:to xmlns:xdr="http://schemas.openxmlformats.org/drawingml/2006/spreadsheetDrawing">
      <xdr:col>50</xdr:col>
      <xdr:colOff>114300</xdr:colOff>
      <xdr:row>38</xdr:row>
      <xdr:rowOff>66675</xdr:rowOff>
    </xdr:to>
    <xdr:cxnSp macro="">
      <xdr:nvCxnSpPr>
        <xdr:cNvPr id="292" name="直線コネクタ 291"/>
        <xdr:cNvCxnSpPr/>
      </xdr:nvCxnSpPr>
      <xdr:spPr>
        <a:xfrm>
          <a:off x="7682230" y="6371590"/>
          <a:ext cx="78232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167005</xdr:rowOff>
    </xdr:from>
    <xdr:to xmlns:xdr="http://schemas.openxmlformats.org/drawingml/2006/spreadsheetDrawing">
      <xdr:col>50</xdr:col>
      <xdr:colOff>165100</xdr:colOff>
      <xdr:row>37</xdr:row>
      <xdr:rowOff>97155</xdr:rowOff>
    </xdr:to>
    <xdr:sp macro="" textlink="">
      <xdr:nvSpPr>
        <xdr:cNvPr id="293" name="フローチャート: 判断 292"/>
        <xdr:cNvSpPr/>
      </xdr:nvSpPr>
      <xdr:spPr>
        <a:xfrm>
          <a:off x="8413750" y="6205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35</xdr:row>
      <xdr:rowOff>113665</xdr:rowOff>
    </xdr:from>
    <xdr:ext cx="531495" cy="259080"/>
    <xdr:sp macro="" textlink="">
      <xdr:nvSpPr>
        <xdr:cNvPr id="294" name="テキスト ボックス 293"/>
        <xdr:cNvSpPr txBox="1"/>
      </xdr:nvSpPr>
      <xdr:spPr>
        <a:xfrm>
          <a:off x="8220710" y="59848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89,440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37</xdr:row>
      <xdr:rowOff>165100</xdr:rowOff>
    </xdr:from>
    <xdr:to xmlns:xdr="http://schemas.openxmlformats.org/drawingml/2006/spreadsheetDrawing">
      <xdr:col>45</xdr:col>
      <xdr:colOff>167005</xdr:colOff>
      <xdr:row>38</xdr:row>
      <xdr:rowOff>39370</xdr:rowOff>
    </xdr:to>
    <xdr:cxnSp macro="">
      <xdr:nvCxnSpPr>
        <xdr:cNvPr id="295" name="直線コネクタ 294"/>
        <xdr:cNvCxnSpPr/>
      </xdr:nvCxnSpPr>
      <xdr:spPr>
        <a:xfrm flipV="1">
          <a:off x="6898005" y="6371590"/>
          <a:ext cx="784225"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162560</xdr:rowOff>
    </xdr:from>
    <xdr:to xmlns:xdr="http://schemas.openxmlformats.org/drawingml/2006/spreadsheetDrawing">
      <xdr:col>46</xdr:col>
      <xdr:colOff>38100</xdr:colOff>
      <xdr:row>37</xdr:row>
      <xdr:rowOff>92710</xdr:rowOff>
    </xdr:to>
    <xdr:sp macro="" textlink="">
      <xdr:nvSpPr>
        <xdr:cNvPr id="296" name="フローチャート: 判断 295"/>
        <xdr:cNvSpPr/>
      </xdr:nvSpPr>
      <xdr:spPr>
        <a:xfrm>
          <a:off x="7642225" y="620141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35</xdr:row>
      <xdr:rowOff>109220</xdr:rowOff>
    </xdr:from>
    <xdr:ext cx="531495" cy="255905"/>
    <xdr:sp macro="" textlink="">
      <xdr:nvSpPr>
        <xdr:cNvPr id="297" name="テキスト ボックス 296"/>
        <xdr:cNvSpPr txBox="1"/>
      </xdr:nvSpPr>
      <xdr:spPr>
        <a:xfrm>
          <a:off x="7449185" y="598043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90,676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36</xdr:row>
      <xdr:rowOff>3810</xdr:rowOff>
    </xdr:from>
    <xdr:to xmlns:xdr="http://schemas.openxmlformats.org/drawingml/2006/spreadsheetDrawing">
      <xdr:col>41</xdr:col>
      <xdr:colOff>50800</xdr:colOff>
      <xdr:row>38</xdr:row>
      <xdr:rowOff>39370</xdr:rowOff>
    </xdr:to>
    <xdr:cxnSp macro="">
      <xdr:nvCxnSpPr>
        <xdr:cNvPr id="298" name="直線コネクタ 297"/>
        <xdr:cNvCxnSpPr/>
      </xdr:nvCxnSpPr>
      <xdr:spPr>
        <a:xfrm>
          <a:off x="6126480" y="6042660"/>
          <a:ext cx="771525" cy="370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6350</xdr:rowOff>
    </xdr:from>
    <xdr:to xmlns:xdr="http://schemas.openxmlformats.org/drawingml/2006/spreadsheetDrawing">
      <xdr:col>41</xdr:col>
      <xdr:colOff>101600</xdr:colOff>
      <xdr:row>37</xdr:row>
      <xdr:rowOff>107950</xdr:rowOff>
    </xdr:to>
    <xdr:sp macro="" textlink="">
      <xdr:nvSpPr>
        <xdr:cNvPr id="299" name="フローチャート: 判断 298"/>
        <xdr:cNvSpPr/>
      </xdr:nvSpPr>
      <xdr:spPr>
        <a:xfrm>
          <a:off x="6847205" y="621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35</xdr:row>
      <xdr:rowOff>124460</xdr:rowOff>
    </xdr:from>
    <xdr:ext cx="531495" cy="257810"/>
    <xdr:sp macro="" textlink="">
      <xdr:nvSpPr>
        <xdr:cNvPr id="300" name="テキスト ボックス 299"/>
        <xdr:cNvSpPr txBox="1"/>
      </xdr:nvSpPr>
      <xdr:spPr>
        <a:xfrm>
          <a:off x="6677660" y="599567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86,748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34</xdr:row>
      <xdr:rowOff>118110</xdr:rowOff>
    </xdr:from>
    <xdr:to xmlns:xdr="http://schemas.openxmlformats.org/drawingml/2006/spreadsheetDrawing">
      <xdr:col>36</xdr:col>
      <xdr:colOff>165100</xdr:colOff>
      <xdr:row>35</xdr:row>
      <xdr:rowOff>48260</xdr:rowOff>
    </xdr:to>
    <xdr:sp macro="" textlink="">
      <xdr:nvSpPr>
        <xdr:cNvPr id="301" name="フローチャート: 判断 300"/>
        <xdr:cNvSpPr/>
      </xdr:nvSpPr>
      <xdr:spPr>
        <a:xfrm>
          <a:off x="6075680" y="5821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33</xdr:row>
      <xdr:rowOff>64770</xdr:rowOff>
    </xdr:from>
    <xdr:ext cx="595630" cy="259080"/>
    <xdr:sp macro="" textlink="">
      <xdr:nvSpPr>
        <xdr:cNvPr id="302" name="テキスト ボックス 301"/>
        <xdr:cNvSpPr txBox="1"/>
      </xdr:nvSpPr>
      <xdr:spPr>
        <a:xfrm>
          <a:off x="5850255" y="560070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192,257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3" name="テキスト ボックス 302"/>
        <xdr:cNvSpPr txBox="1"/>
      </xdr:nvSpPr>
      <xdr:spPr>
        <a:xfrm>
          <a:off x="901827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58825" cy="259080"/>
    <xdr:sp macro="" textlink="">
      <xdr:nvSpPr>
        <xdr:cNvPr id="304" name="テキスト ボックス 303"/>
        <xdr:cNvSpPr txBox="1"/>
      </xdr:nvSpPr>
      <xdr:spPr>
        <a:xfrm>
          <a:off x="8297545" y="69570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41</xdr:row>
      <xdr:rowOff>80010</xdr:rowOff>
    </xdr:from>
    <xdr:ext cx="762000" cy="259080"/>
    <xdr:sp macro="" textlink="">
      <xdr:nvSpPr>
        <xdr:cNvPr id="305" name="テキスト ボックス 304"/>
        <xdr:cNvSpPr txBox="1"/>
      </xdr:nvSpPr>
      <xdr:spPr>
        <a:xfrm>
          <a:off x="751522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58825" cy="259080"/>
    <xdr:sp macro="" textlink="">
      <xdr:nvSpPr>
        <xdr:cNvPr id="306" name="テキスト ボックス 305"/>
        <xdr:cNvSpPr txBox="1"/>
      </xdr:nvSpPr>
      <xdr:spPr>
        <a:xfrm>
          <a:off x="6731000" y="69570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58825" cy="259080"/>
    <xdr:sp macro="" textlink="">
      <xdr:nvSpPr>
        <xdr:cNvPr id="307" name="テキスト ボックス 306"/>
        <xdr:cNvSpPr txBox="1"/>
      </xdr:nvSpPr>
      <xdr:spPr>
        <a:xfrm>
          <a:off x="5959475" y="69570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146050</xdr:rowOff>
    </xdr:from>
    <xdr:to xmlns:xdr="http://schemas.openxmlformats.org/drawingml/2006/spreadsheetDrawing">
      <xdr:col>55</xdr:col>
      <xdr:colOff>50800</xdr:colOff>
      <xdr:row>38</xdr:row>
      <xdr:rowOff>76200</xdr:rowOff>
    </xdr:to>
    <xdr:sp macro="" textlink="">
      <xdr:nvSpPr>
        <xdr:cNvPr id="308" name="楕円 307"/>
        <xdr:cNvSpPr/>
      </xdr:nvSpPr>
      <xdr:spPr>
        <a:xfrm>
          <a:off x="9157970" y="635254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60960</xdr:rowOff>
    </xdr:from>
    <xdr:ext cx="531495" cy="259080"/>
    <xdr:sp macro="" textlink="">
      <xdr:nvSpPr>
        <xdr:cNvPr id="309" name="補助費等該当値テキスト"/>
        <xdr:cNvSpPr txBox="1"/>
      </xdr:nvSpPr>
      <xdr:spPr>
        <a:xfrm>
          <a:off x="9236075" y="62674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49,966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15875</xdr:rowOff>
    </xdr:from>
    <xdr:to xmlns:xdr="http://schemas.openxmlformats.org/drawingml/2006/spreadsheetDrawing">
      <xdr:col>50</xdr:col>
      <xdr:colOff>165100</xdr:colOff>
      <xdr:row>38</xdr:row>
      <xdr:rowOff>117475</xdr:rowOff>
    </xdr:to>
    <xdr:sp macro="" textlink="">
      <xdr:nvSpPr>
        <xdr:cNvPr id="310" name="楕円 309"/>
        <xdr:cNvSpPr/>
      </xdr:nvSpPr>
      <xdr:spPr>
        <a:xfrm>
          <a:off x="8413750" y="639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38</xdr:row>
      <xdr:rowOff>108585</xdr:rowOff>
    </xdr:from>
    <xdr:ext cx="531495" cy="255905"/>
    <xdr:sp macro="" textlink="">
      <xdr:nvSpPr>
        <xdr:cNvPr id="311" name="テキスト ボックス 310"/>
        <xdr:cNvSpPr txBox="1"/>
      </xdr:nvSpPr>
      <xdr:spPr>
        <a:xfrm>
          <a:off x="8220710" y="648271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39,207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37</xdr:row>
      <xdr:rowOff>114300</xdr:rowOff>
    </xdr:from>
    <xdr:to xmlns:xdr="http://schemas.openxmlformats.org/drawingml/2006/spreadsheetDrawing">
      <xdr:col>46</xdr:col>
      <xdr:colOff>38100</xdr:colOff>
      <xdr:row>38</xdr:row>
      <xdr:rowOff>44450</xdr:rowOff>
    </xdr:to>
    <xdr:sp macro="" textlink="">
      <xdr:nvSpPr>
        <xdr:cNvPr id="312" name="楕円 311"/>
        <xdr:cNvSpPr/>
      </xdr:nvSpPr>
      <xdr:spPr>
        <a:xfrm>
          <a:off x="7642225" y="632079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38</xdr:row>
      <xdr:rowOff>35560</xdr:rowOff>
    </xdr:from>
    <xdr:ext cx="531495" cy="255905"/>
    <xdr:sp macro="" textlink="">
      <xdr:nvSpPr>
        <xdr:cNvPr id="313" name="テキスト ボックス 312"/>
        <xdr:cNvSpPr txBox="1"/>
      </xdr:nvSpPr>
      <xdr:spPr>
        <a:xfrm>
          <a:off x="7449185" y="64096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160020</xdr:rowOff>
    </xdr:from>
    <xdr:to xmlns:xdr="http://schemas.openxmlformats.org/drawingml/2006/spreadsheetDrawing">
      <xdr:col>41</xdr:col>
      <xdr:colOff>101600</xdr:colOff>
      <xdr:row>38</xdr:row>
      <xdr:rowOff>90170</xdr:rowOff>
    </xdr:to>
    <xdr:sp macro="" textlink="">
      <xdr:nvSpPr>
        <xdr:cNvPr id="314" name="楕円 313"/>
        <xdr:cNvSpPr/>
      </xdr:nvSpPr>
      <xdr:spPr>
        <a:xfrm>
          <a:off x="6847205" y="6366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38</xdr:row>
      <xdr:rowOff>81280</xdr:rowOff>
    </xdr:from>
    <xdr:ext cx="531495" cy="259080"/>
    <xdr:sp macro="" textlink="">
      <xdr:nvSpPr>
        <xdr:cNvPr id="315" name="テキスト ボックス 314"/>
        <xdr:cNvSpPr txBox="1"/>
      </xdr:nvSpPr>
      <xdr:spPr>
        <a:xfrm>
          <a:off x="6677660" y="64554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124460</xdr:rowOff>
    </xdr:from>
    <xdr:to xmlns:xdr="http://schemas.openxmlformats.org/drawingml/2006/spreadsheetDrawing">
      <xdr:col>36</xdr:col>
      <xdr:colOff>165100</xdr:colOff>
      <xdr:row>36</xdr:row>
      <xdr:rowOff>54610</xdr:rowOff>
    </xdr:to>
    <xdr:sp macro="" textlink="">
      <xdr:nvSpPr>
        <xdr:cNvPr id="316" name="楕円 315"/>
        <xdr:cNvSpPr/>
      </xdr:nvSpPr>
      <xdr:spPr>
        <a:xfrm>
          <a:off x="6075680" y="5995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36</xdr:row>
      <xdr:rowOff>45720</xdr:rowOff>
    </xdr:from>
    <xdr:ext cx="595630" cy="259080"/>
    <xdr:sp macro="" textlink="">
      <xdr:nvSpPr>
        <xdr:cNvPr id="317" name="テキスト ボックス 316"/>
        <xdr:cNvSpPr txBox="1"/>
      </xdr:nvSpPr>
      <xdr:spPr>
        <a:xfrm>
          <a:off x="5850255" y="60845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145,606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8" name="正方形/長方形 317"/>
        <xdr:cNvSpPr/>
      </xdr:nvSpPr>
      <xdr:spPr>
        <a:xfrm>
          <a:off x="5805170" y="72694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140335</xdr:rowOff>
    </xdr:to>
    <xdr:sp macro="" textlink="">
      <xdr:nvSpPr>
        <xdr:cNvPr id="319" name="正方形/長方形 318"/>
        <xdr:cNvSpPr/>
      </xdr:nvSpPr>
      <xdr:spPr>
        <a:xfrm>
          <a:off x="5908675"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0" name="正方形/長方形 319"/>
        <xdr:cNvSpPr/>
      </xdr:nvSpPr>
      <xdr:spPr>
        <a:xfrm>
          <a:off x="5908675"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140335</xdr:rowOff>
    </xdr:to>
    <xdr:sp macro="" textlink="">
      <xdr:nvSpPr>
        <xdr:cNvPr id="321" name="正方形/長方形 320"/>
        <xdr:cNvSpPr/>
      </xdr:nvSpPr>
      <xdr:spPr>
        <a:xfrm>
          <a:off x="680720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2" name="正方形/長方形 321"/>
        <xdr:cNvSpPr/>
      </xdr:nvSpPr>
      <xdr:spPr>
        <a:xfrm>
          <a:off x="680720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140335</xdr:rowOff>
    </xdr:to>
    <xdr:sp macro="" textlink="">
      <xdr:nvSpPr>
        <xdr:cNvPr id="323" name="正方形/長方形 322"/>
        <xdr:cNvSpPr/>
      </xdr:nvSpPr>
      <xdr:spPr>
        <a:xfrm>
          <a:off x="780923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4" name="正方形/長方形 323"/>
        <xdr:cNvSpPr/>
      </xdr:nvSpPr>
      <xdr:spPr>
        <a:xfrm>
          <a:off x="780923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5" name="正方形/長方形 324"/>
        <xdr:cNvSpPr/>
      </xdr:nvSpPr>
      <xdr:spPr>
        <a:xfrm>
          <a:off x="5805170" y="8075930"/>
          <a:ext cx="40989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885" cy="225425"/>
    <xdr:sp macro="" textlink="">
      <xdr:nvSpPr>
        <xdr:cNvPr id="326" name="テキスト ボックス 325"/>
        <xdr:cNvSpPr txBox="1"/>
      </xdr:nvSpPr>
      <xdr:spPr>
        <a:xfrm>
          <a:off x="5767070"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7" name="直線コネクタ 326"/>
        <xdr:cNvCxnSpPr/>
      </xdr:nvCxnSpPr>
      <xdr:spPr>
        <a:xfrm>
          <a:off x="5805170" y="103124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58</xdr:row>
      <xdr:rowOff>140335</xdr:rowOff>
    </xdr:from>
    <xdr:to xmlns:xdr="http://schemas.openxmlformats.org/drawingml/2006/spreadsheetDrawing">
      <xdr:col>59</xdr:col>
      <xdr:colOff>50800</xdr:colOff>
      <xdr:row>58</xdr:row>
      <xdr:rowOff>140335</xdr:rowOff>
    </xdr:to>
    <xdr:cxnSp macro="">
      <xdr:nvCxnSpPr>
        <xdr:cNvPr id="328" name="直線コネクタ 327"/>
        <xdr:cNvCxnSpPr/>
      </xdr:nvCxnSpPr>
      <xdr:spPr>
        <a:xfrm>
          <a:off x="5805170" y="986726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57</xdr:row>
      <xdr:rowOff>167640</xdr:rowOff>
    </xdr:from>
    <xdr:ext cx="245745" cy="259080"/>
    <xdr:sp macro="" textlink="">
      <xdr:nvSpPr>
        <xdr:cNvPr id="329" name="テキスト ボックス 328"/>
        <xdr:cNvSpPr txBox="1"/>
      </xdr:nvSpPr>
      <xdr:spPr>
        <a:xfrm>
          <a:off x="5579745" y="972693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25400</xdr:rowOff>
    </xdr:from>
    <xdr:to xmlns:xdr="http://schemas.openxmlformats.org/drawingml/2006/spreadsheetDrawing">
      <xdr:col>59</xdr:col>
      <xdr:colOff>50800</xdr:colOff>
      <xdr:row>56</xdr:row>
      <xdr:rowOff>25400</xdr:rowOff>
    </xdr:to>
    <xdr:cxnSp macro="">
      <xdr:nvCxnSpPr>
        <xdr:cNvPr id="330" name="直線コネクタ 329"/>
        <xdr:cNvCxnSpPr/>
      </xdr:nvCxnSpPr>
      <xdr:spPr>
        <a:xfrm>
          <a:off x="5805170" y="941705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55</xdr:row>
      <xdr:rowOff>54610</xdr:rowOff>
    </xdr:from>
    <xdr:ext cx="592455" cy="255905"/>
    <xdr:sp macro="" textlink="">
      <xdr:nvSpPr>
        <xdr:cNvPr id="331" name="テキスト ボックス 330"/>
        <xdr:cNvSpPr txBox="1"/>
      </xdr:nvSpPr>
      <xdr:spPr>
        <a:xfrm>
          <a:off x="5280025" y="927862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82550</xdr:rowOff>
    </xdr:from>
    <xdr:to xmlns:xdr="http://schemas.openxmlformats.org/drawingml/2006/spreadsheetDrawing">
      <xdr:col>59</xdr:col>
      <xdr:colOff>50800</xdr:colOff>
      <xdr:row>53</xdr:row>
      <xdr:rowOff>82550</xdr:rowOff>
    </xdr:to>
    <xdr:cxnSp macro="">
      <xdr:nvCxnSpPr>
        <xdr:cNvPr id="332" name="直線コネクタ 331"/>
        <xdr:cNvCxnSpPr/>
      </xdr:nvCxnSpPr>
      <xdr:spPr>
        <a:xfrm>
          <a:off x="5805170" y="897128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111760</xdr:rowOff>
    </xdr:from>
    <xdr:ext cx="592455" cy="259080"/>
    <xdr:sp macro="" textlink="">
      <xdr:nvSpPr>
        <xdr:cNvPr id="333" name="テキスト ボックス 332"/>
        <xdr:cNvSpPr txBox="1"/>
      </xdr:nvSpPr>
      <xdr:spPr>
        <a:xfrm>
          <a:off x="5280025" y="88328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140335</xdr:rowOff>
    </xdr:from>
    <xdr:to xmlns:xdr="http://schemas.openxmlformats.org/drawingml/2006/spreadsheetDrawing">
      <xdr:col>59</xdr:col>
      <xdr:colOff>50800</xdr:colOff>
      <xdr:row>50</xdr:row>
      <xdr:rowOff>140335</xdr:rowOff>
    </xdr:to>
    <xdr:cxnSp macro="">
      <xdr:nvCxnSpPr>
        <xdr:cNvPr id="334" name="直線コネクタ 333"/>
        <xdr:cNvCxnSpPr/>
      </xdr:nvCxnSpPr>
      <xdr:spPr>
        <a:xfrm>
          <a:off x="5805170" y="852614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167640</xdr:rowOff>
    </xdr:from>
    <xdr:ext cx="592455" cy="259080"/>
    <xdr:sp macro="" textlink="">
      <xdr:nvSpPr>
        <xdr:cNvPr id="335" name="テキスト ボックス 334"/>
        <xdr:cNvSpPr txBox="1"/>
      </xdr:nvSpPr>
      <xdr:spPr>
        <a:xfrm>
          <a:off x="5280025" y="838581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6" name="直線コネクタ 335"/>
        <xdr:cNvCxnSpPr/>
      </xdr:nvCxnSpPr>
      <xdr:spPr>
        <a:xfrm>
          <a:off x="5805170" y="80759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2455" cy="255905"/>
    <xdr:sp macro="" textlink="">
      <xdr:nvSpPr>
        <xdr:cNvPr id="337" name="テキスト ボックス 336"/>
        <xdr:cNvSpPr txBox="1"/>
      </xdr:nvSpPr>
      <xdr:spPr>
        <a:xfrm>
          <a:off x="5280025" y="79375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8" name="普通建設事業費グラフ枠"/>
        <xdr:cNvSpPr/>
      </xdr:nvSpPr>
      <xdr:spPr>
        <a:xfrm>
          <a:off x="5805170" y="8075930"/>
          <a:ext cx="40989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50</xdr:row>
      <xdr:rowOff>105410</xdr:rowOff>
    </xdr:from>
    <xdr:to xmlns:xdr="http://schemas.openxmlformats.org/drawingml/2006/spreadsheetDrawing">
      <xdr:col>54</xdr:col>
      <xdr:colOff>167005</xdr:colOff>
      <xdr:row>58</xdr:row>
      <xdr:rowOff>88265</xdr:rowOff>
    </xdr:to>
    <xdr:cxnSp macro="">
      <xdr:nvCxnSpPr>
        <xdr:cNvPr id="339" name="直線コネクタ 338"/>
        <xdr:cNvCxnSpPr/>
      </xdr:nvCxnSpPr>
      <xdr:spPr>
        <a:xfrm flipV="1">
          <a:off x="9185275" y="8491220"/>
          <a:ext cx="0" cy="13239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92075</xdr:rowOff>
    </xdr:from>
    <xdr:ext cx="531495" cy="255905"/>
    <xdr:sp macro="" textlink="">
      <xdr:nvSpPr>
        <xdr:cNvPr id="340" name="普通建設事業費最小値テキスト"/>
        <xdr:cNvSpPr txBox="1"/>
      </xdr:nvSpPr>
      <xdr:spPr>
        <a:xfrm>
          <a:off x="9236075" y="981900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88265</xdr:rowOff>
    </xdr:from>
    <xdr:to xmlns:xdr="http://schemas.openxmlformats.org/drawingml/2006/spreadsheetDrawing">
      <xdr:col>55</xdr:col>
      <xdr:colOff>88900</xdr:colOff>
      <xdr:row>58</xdr:row>
      <xdr:rowOff>88265</xdr:rowOff>
    </xdr:to>
    <xdr:cxnSp macro="">
      <xdr:nvCxnSpPr>
        <xdr:cNvPr id="341" name="直線コネクタ 340"/>
        <xdr:cNvCxnSpPr/>
      </xdr:nvCxnSpPr>
      <xdr:spPr>
        <a:xfrm>
          <a:off x="9119870" y="981519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52070</xdr:rowOff>
    </xdr:from>
    <xdr:ext cx="595630" cy="255905"/>
    <xdr:sp macro="" textlink="">
      <xdr:nvSpPr>
        <xdr:cNvPr id="342" name="普通建設事業費最大値テキスト"/>
        <xdr:cNvSpPr txBox="1"/>
      </xdr:nvSpPr>
      <xdr:spPr>
        <a:xfrm>
          <a:off x="9236075" y="827024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307,451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50</xdr:row>
      <xdr:rowOff>105410</xdr:rowOff>
    </xdr:from>
    <xdr:to xmlns:xdr="http://schemas.openxmlformats.org/drawingml/2006/spreadsheetDrawing">
      <xdr:col>55</xdr:col>
      <xdr:colOff>88900</xdr:colOff>
      <xdr:row>50</xdr:row>
      <xdr:rowOff>105410</xdr:rowOff>
    </xdr:to>
    <xdr:cxnSp macro="">
      <xdr:nvCxnSpPr>
        <xdr:cNvPr id="343" name="直線コネクタ 342"/>
        <xdr:cNvCxnSpPr/>
      </xdr:nvCxnSpPr>
      <xdr:spPr>
        <a:xfrm>
          <a:off x="9119870" y="849122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56</xdr:row>
      <xdr:rowOff>102870</xdr:rowOff>
    </xdr:from>
    <xdr:to xmlns:xdr="http://schemas.openxmlformats.org/drawingml/2006/spreadsheetDrawing">
      <xdr:col>55</xdr:col>
      <xdr:colOff>0</xdr:colOff>
      <xdr:row>57</xdr:row>
      <xdr:rowOff>74295</xdr:rowOff>
    </xdr:to>
    <xdr:cxnSp macro="">
      <xdr:nvCxnSpPr>
        <xdr:cNvPr id="344" name="直線コネクタ 343"/>
        <xdr:cNvCxnSpPr/>
      </xdr:nvCxnSpPr>
      <xdr:spPr>
        <a:xfrm>
          <a:off x="8464550" y="9494520"/>
          <a:ext cx="720725" cy="139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75565</xdr:rowOff>
    </xdr:from>
    <xdr:ext cx="531495" cy="259080"/>
    <xdr:sp macro="" textlink="">
      <xdr:nvSpPr>
        <xdr:cNvPr id="345" name="普通建設事業費平均値テキスト"/>
        <xdr:cNvSpPr txBox="1"/>
      </xdr:nvSpPr>
      <xdr:spPr>
        <a:xfrm>
          <a:off x="9236075" y="9299575"/>
          <a:ext cx="531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82,962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52705</xdr:rowOff>
    </xdr:from>
    <xdr:to xmlns:xdr="http://schemas.openxmlformats.org/drawingml/2006/spreadsheetDrawing">
      <xdr:col>55</xdr:col>
      <xdr:colOff>50800</xdr:colOff>
      <xdr:row>56</xdr:row>
      <xdr:rowOff>154305</xdr:rowOff>
    </xdr:to>
    <xdr:sp macro="" textlink="">
      <xdr:nvSpPr>
        <xdr:cNvPr id="346" name="フローチャート: 判断 345"/>
        <xdr:cNvSpPr/>
      </xdr:nvSpPr>
      <xdr:spPr>
        <a:xfrm>
          <a:off x="9157970" y="944435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56</xdr:row>
      <xdr:rowOff>102870</xdr:rowOff>
    </xdr:from>
    <xdr:to xmlns:xdr="http://schemas.openxmlformats.org/drawingml/2006/spreadsheetDrawing">
      <xdr:col>50</xdr:col>
      <xdr:colOff>114300</xdr:colOff>
      <xdr:row>57</xdr:row>
      <xdr:rowOff>71120</xdr:rowOff>
    </xdr:to>
    <xdr:cxnSp macro="">
      <xdr:nvCxnSpPr>
        <xdr:cNvPr id="347" name="直線コネクタ 346"/>
        <xdr:cNvCxnSpPr/>
      </xdr:nvCxnSpPr>
      <xdr:spPr>
        <a:xfrm flipV="1">
          <a:off x="7682230" y="9494520"/>
          <a:ext cx="782320" cy="135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103505</xdr:rowOff>
    </xdr:from>
    <xdr:to xmlns:xdr="http://schemas.openxmlformats.org/drawingml/2006/spreadsheetDrawing">
      <xdr:col>50</xdr:col>
      <xdr:colOff>165100</xdr:colOff>
      <xdr:row>57</xdr:row>
      <xdr:rowOff>33655</xdr:rowOff>
    </xdr:to>
    <xdr:sp macro="" textlink="">
      <xdr:nvSpPr>
        <xdr:cNvPr id="348" name="フローチャート: 判断 347"/>
        <xdr:cNvSpPr/>
      </xdr:nvSpPr>
      <xdr:spPr>
        <a:xfrm>
          <a:off x="8413750" y="9495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24765</xdr:rowOff>
    </xdr:from>
    <xdr:ext cx="531495" cy="259080"/>
    <xdr:sp macro="" textlink="">
      <xdr:nvSpPr>
        <xdr:cNvPr id="349" name="テキスト ボックス 348"/>
        <xdr:cNvSpPr txBox="1"/>
      </xdr:nvSpPr>
      <xdr:spPr>
        <a:xfrm>
          <a:off x="8220710" y="95840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71,849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57</xdr:row>
      <xdr:rowOff>71120</xdr:rowOff>
    </xdr:from>
    <xdr:to xmlns:xdr="http://schemas.openxmlformats.org/drawingml/2006/spreadsheetDrawing">
      <xdr:col>45</xdr:col>
      <xdr:colOff>167005</xdr:colOff>
      <xdr:row>57</xdr:row>
      <xdr:rowOff>118745</xdr:rowOff>
    </xdr:to>
    <xdr:cxnSp macro="">
      <xdr:nvCxnSpPr>
        <xdr:cNvPr id="350" name="直線コネクタ 349"/>
        <xdr:cNvCxnSpPr/>
      </xdr:nvCxnSpPr>
      <xdr:spPr>
        <a:xfrm flipV="1">
          <a:off x="6898005" y="9630410"/>
          <a:ext cx="784225"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88900</xdr:rowOff>
    </xdr:from>
    <xdr:to xmlns:xdr="http://schemas.openxmlformats.org/drawingml/2006/spreadsheetDrawing">
      <xdr:col>46</xdr:col>
      <xdr:colOff>38100</xdr:colOff>
      <xdr:row>57</xdr:row>
      <xdr:rowOff>19050</xdr:rowOff>
    </xdr:to>
    <xdr:sp macro="" textlink="">
      <xdr:nvSpPr>
        <xdr:cNvPr id="351" name="フローチャート: 判断 350"/>
        <xdr:cNvSpPr/>
      </xdr:nvSpPr>
      <xdr:spPr>
        <a:xfrm>
          <a:off x="7642225" y="948055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55</xdr:row>
      <xdr:rowOff>35560</xdr:rowOff>
    </xdr:from>
    <xdr:ext cx="531495" cy="255905"/>
    <xdr:sp macro="" textlink="">
      <xdr:nvSpPr>
        <xdr:cNvPr id="352" name="テキスト ボックス 351"/>
        <xdr:cNvSpPr txBox="1"/>
      </xdr:nvSpPr>
      <xdr:spPr>
        <a:xfrm>
          <a:off x="7449185" y="92595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74,994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57</xdr:row>
      <xdr:rowOff>83185</xdr:rowOff>
    </xdr:from>
    <xdr:to xmlns:xdr="http://schemas.openxmlformats.org/drawingml/2006/spreadsheetDrawing">
      <xdr:col>41</xdr:col>
      <xdr:colOff>50800</xdr:colOff>
      <xdr:row>57</xdr:row>
      <xdr:rowOff>118745</xdr:rowOff>
    </xdr:to>
    <xdr:cxnSp macro="">
      <xdr:nvCxnSpPr>
        <xdr:cNvPr id="353" name="直線コネクタ 352"/>
        <xdr:cNvCxnSpPr/>
      </xdr:nvCxnSpPr>
      <xdr:spPr>
        <a:xfrm>
          <a:off x="6126480" y="9642475"/>
          <a:ext cx="771525"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106045</xdr:rowOff>
    </xdr:from>
    <xdr:to xmlns:xdr="http://schemas.openxmlformats.org/drawingml/2006/spreadsheetDrawing">
      <xdr:col>41</xdr:col>
      <xdr:colOff>101600</xdr:colOff>
      <xdr:row>57</xdr:row>
      <xdr:rowOff>36195</xdr:rowOff>
    </xdr:to>
    <xdr:sp macro="" textlink="">
      <xdr:nvSpPr>
        <xdr:cNvPr id="354" name="フローチャート: 判断 353"/>
        <xdr:cNvSpPr/>
      </xdr:nvSpPr>
      <xdr:spPr>
        <a:xfrm>
          <a:off x="6847205" y="94976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55</xdr:row>
      <xdr:rowOff>52705</xdr:rowOff>
    </xdr:from>
    <xdr:ext cx="531495" cy="255905"/>
    <xdr:sp macro="" textlink="">
      <xdr:nvSpPr>
        <xdr:cNvPr id="355" name="テキスト ボックス 354"/>
        <xdr:cNvSpPr txBox="1"/>
      </xdr:nvSpPr>
      <xdr:spPr>
        <a:xfrm>
          <a:off x="6677660" y="927671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43180</xdr:rowOff>
    </xdr:from>
    <xdr:to xmlns:xdr="http://schemas.openxmlformats.org/drawingml/2006/spreadsheetDrawing">
      <xdr:col>36</xdr:col>
      <xdr:colOff>165100</xdr:colOff>
      <xdr:row>56</xdr:row>
      <xdr:rowOff>144780</xdr:rowOff>
    </xdr:to>
    <xdr:sp macro="" textlink="">
      <xdr:nvSpPr>
        <xdr:cNvPr id="356" name="フローチャート: 判断 355"/>
        <xdr:cNvSpPr/>
      </xdr:nvSpPr>
      <xdr:spPr>
        <a:xfrm>
          <a:off x="6075680" y="943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54</xdr:row>
      <xdr:rowOff>161290</xdr:rowOff>
    </xdr:from>
    <xdr:ext cx="531495" cy="258445"/>
    <xdr:sp macro="" textlink="">
      <xdr:nvSpPr>
        <xdr:cNvPr id="357" name="テキスト ボックス 356"/>
        <xdr:cNvSpPr txBox="1"/>
      </xdr:nvSpPr>
      <xdr:spPr>
        <a:xfrm>
          <a:off x="5882640" y="92176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84,962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58" name="テキスト ボックス 357"/>
        <xdr:cNvSpPr txBox="1"/>
      </xdr:nvSpPr>
      <xdr:spPr>
        <a:xfrm>
          <a:off x="901827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58825" cy="259080"/>
    <xdr:sp macro="" textlink="">
      <xdr:nvSpPr>
        <xdr:cNvPr id="359" name="テキスト ボックス 358"/>
        <xdr:cNvSpPr txBox="1"/>
      </xdr:nvSpPr>
      <xdr:spPr>
        <a:xfrm>
          <a:off x="8297545" y="103098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61</xdr:row>
      <xdr:rowOff>80010</xdr:rowOff>
    </xdr:from>
    <xdr:ext cx="762000" cy="259080"/>
    <xdr:sp macro="" textlink="">
      <xdr:nvSpPr>
        <xdr:cNvPr id="360" name="テキスト ボックス 359"/>
        <xdr:cNvSpPr txBox="1"/>
      </xdr:nvSpPr>
      <xdr:spPr>
        <a:xfrm>
          <a:off x="751522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58825" cy="259080"/>
    <xdr:sp macro="" textlink="">
      <xdr:nvSpPr>
        <xdr:cNvPr id="361" name="テキスト ボックス 360"/>
        <xdr:cNvSpPr txBox="1"/>
      </xdr:nvSpPr>
      <xdr:spPr>
        <a:xfrm>
          <a:off x="6731000" y="103098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58825" cy="259080"/>
    <xdr:sp macro="" textlink="">
      <xdr:nvSpPr>
        <xdr:cNvPr id="362" name="テキスト ボックス 361"/>
        <xdr:cNvSpPr txBox="1"/>
      </xdr:nvSpPr>
      <xdr:spPr>
        <a:xfrm>
          <a:off x="5959475" y="103098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23495</xdr:rowOff>
    </xdr:from>
    <xdr:to xmlns:xdr="http://schemas.openxmlformats.org/drawingml/2006/spreadsheetDrawing">
      <xdr:col>55</xdr:col>
      <xdr:colOff>50800</xdr:colOff>
      <xdr:row>57</xdr:row>
      <xdr:rowOff>125095</xdr:rowOff>
    </xdr:to>
    <xdr:sp macro="" textlink="">
      <xdr:nvSpPr>
        <xdr:cNvPr id="363" name="楕円 362"/>
        <xdr:cNvSpPr/>
      </xdr:nvSpPr>
      <xdr:spPr>
        <a:xfrm>
          <a:off x="9157970" y="958278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1905</xdr:rowOff>
    </xdr:from>
    <xdr:ext cx="531495" cy="259080"/>
    <xdr:sp macro="" textlink="">
      <xdr:nvSpPr>
        <xdr:cNvPr id="364" name="普通建設事業費該当値テキスト"/>
        <xdr:cNvSpPr txBox="1"/>
      </xdr:nvSpPr>
      <xdr:spPr>
        <a:xfrm>
          <a:off x="9236075" y="95611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51,820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52070</xdr:rowOff>
    </xdr:from>
    <xdr:to xmlns:xdr="http://schemas.openxmlformats.org/drawingml/2006/spreadsheetDrawing">
      <xdr:col>50</xdr:col>
      <xdr:colOff>165100</xdr:colOff>
      <xdr:row>56</xdr:row>
      <xdr:rowOff>153670</xdr:rowOff>
    </xdr:to>
    <xdr:sp macro="" textlink="">
      <xdr:nvSpPr>
        <xdr:cNvPr id="365" name="楕円 364"/>
        <xdr:cNvSpPr/>
      </xdr:nvSpPr>
      <xdr:spPr>
        <a:xfrm>
          <a:off x="8413750" y="944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54</xdr:row>
      <xdr:rowOff>167640</xdr:rowOff>
    </xdr:from>
    <xdr:ext cx="531495" cy="259080"/>
    <xdr:sp macro="" textlink="">
      <xdr:nvSpPr>
        <xdr:cNvPr id="366" name="テキスト ボックス 365"/>
        <xdr:cNvSpPr txBox="1"/>
      </xdr:nvSpPr>
      <xdr:spPr>
        <a:xfrm>
          <a:off x="8220710" y="92240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20320</xdr:rowOff>
    </xdr:from>
    <xdr:to xmlns:xdr="http://schemas.openxmlformats.org/drawingml/2006/spreadsheetDrawing">
      <xdr:col>46</xdr:col>
      <xdr:colOff>38100</xdr:colOff>
      <xdr:row>57</xdr:row>
      <xdr:rowOff>121920</xdr:rowOff>
    </xdr:to>
    <xdr:sp macro="" textlink="">
      <xdr:nvSpPr>
        <xdr:cNvPr id="367" name="楕円 366"/>
        <xdr:cNvSpPr/>
      </xdr:nvSpPr>
      <xdr:spPr>
        <a:xfrm>
          <a:off x="7642225" y="957961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113030</xdr:rowOff>
    </xdr:from>
    <xdr:ext cx="531495" cy="259080"/>
    <xdr:sp macro="" textlink="">
      <xdr:nvSpPr>
        <xdr:cNvPr id="368" name="テキスト ボックス 367"/>
        <xdr:cNvSpPr txBox="1"/>
      </xdr:nvSpPr>
      <xdr:spPr>
        <a:xfrm>
          <a:off x="7449185" y="96723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57</xdr:row>
      <xdr:rowOff>67945</xdr:rowOff>
    </xdr:from>
    <xdr:to xmlns:xdr="http://schemas.openxmlformats.org/drawingml/2006/spreadsheetDrawing">
      <xdr:col>41</xdr:col>
      <xdr:colOff>101600</xdr:colOff>
      <xdr:row>57</xdr:row>
      <xdr:rowOff>167640</xdr:rowOff>
    </xdr:to>
    <xdr:sp macro="" textlink="">
      <xdr:nvSpPr>
        <xdr:cNvPr id="369" name="楕円 368"/>
        <xdr:cNvSpPr/>
      </xdr:nvSpPr>
      <xdr:spPr>
        <a:xfrm>
          <a:off x="6847205" y="96272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160655</xdr:rowOff>
    </xdr:from>
    <xdr:ext cx="531495" cy="259080"/>
    <xdr:sp macro="" textlink="">
      <xdr:nvSpPr>
        <xdr:cNvPr id="370" name="テキスト ボックス 369"/>
        <xdr:cNvSpPr txBox="1"/>
      </xdr:nvSpPr>
      <xdr:spPr>
        <a:xfrm>
          <a:off x="6677660" y="97199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42,087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32385</xdr:rowOff>
    </xdr:from>
    <xdr:to xmlns:xdr="http://schemas.openxmlformats.org/drawingml/2006/spreadsheetDrawing">
      <xdr:col>36</xdr:col>
      <xdr:colOff>165100</xdr:colOff>
      <xdr:row>57</xdr:row>
      <xdr:rowOff>133985</xdr:rowOff>
    </xdr:to>
    <xdr:sp macro="" textlink="">
      <xdr:nvSpPr>
        <xdr:cNvPr id="371" name="楕円 370"/>
        <xdr:cNvSpPr/>
      </xdr:nvSpPr>
      <xdr:spPr>
        <a:xfrm>
          <a:off x="6075680" y="959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125095</xdr:rowOff>
    </xdr:from>
    <xdr:ext cx="531495" cy="257175"/>
    <xdr:sp macro="" textlink="">
      <xdr:nvSpPr>
        <xdr:cNvPr id="372" name="テキスト ボックス 371"/>
        <xdr:cNvSpPr txBox="1"/>
      </xdr:nvSpPr>
      <xdr:spPr>
        <a:xfrm>
          <a:off x="5882640" y="9684385"/>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49,906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3" name="正方形/長方形 372"/>
        <xdr:cNvSpPr/>
      </xdr:nvSpPr>
      <xdr:spPr>
        <a:xfrm>
          <a:off x="5805170" y="106222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140335</xdr:rowOff>
    </xdr:to>
    <xdr:sp macro="" textlink="">
      <xdr:nvSpPr>
        <xdr:cNvPr id="374" name="正方形/長方形 373"/>
        <xdr:cNvSpPr/>
      </xdr:nvSpPr>
      <xdr:spPr>
        <a:xfrm>
          <a:off x="5908675"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5" name="正方形/長方形 374"/>
        <xdr:cNvSpPr/>
      </xdr:nvSpPr>
      <xdr:spPr>
        <a:xfrm>
          <a:off x="5908675"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140335</xdr:rowOff>
    </xdr:to>
    <xdr:sp macro="" textlink="">
      <xdr:nvSpPr>
        <xdr:cNvPr id="376" name="正方形/長方形 375"/>
        <xdr:cNvSpPr/>
      </xdr:nvSpPr>
      <xdr:spPr>
        <a:xfrm>
          <a:off x="680720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7" name="正方形/長方形 376"/>
        <xdr:cNvSpPr/>
      </xdr:nvSpPr>
      <xdr:spPr>
        <a:xfrm>
          <a:off x="680720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140335</xdr:rowOff>
    </xdr:to>
    <xdr:sp macro="" textlink="">
      <xdr:nvSpPr>
        <xdr:cNvPr id="378" name="正方形/長方形 377"/>
        <xdr:cNvSpPr/>
      </xdr:nvSpPr>
      <xdr:spPr>
        <a:xfrm>
          <a:off x="780923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79" name="正方形/長方形 378"/>
        <xdr:cNvSpPr/>
      </xdr:nvSpPr>
      <xdr:spPr>
        <a:xfrm>
          <a:off x="780923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0" name="正方形/長方形 379"/>
        <xdr:cNvSpPr/>
      </xdr:nvSpPr>
      <xdr:spPr>
        <a:xfrm>
          <a:off x="5805170" y="11428730"/>
          <a:ext cx="40989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885" cy="225425"/>
    <xdr:sp macro="" textlink="">
      <xdr:nvSpPr>
        <xdr:cNvPr id="381" name="テキスト ボックス 380"/>
        <xdr:cNvSpPr txBox="1"/>
      </xdr:nvSpPr>
      <xdr:spPr>
        <a:xfrm>
          <a:off x="5767070"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2" name="直線コネクタ 381"/>
        <xdr:cNvCxnSpPr/>
      </xdr:nvCxnSpPr>
      <xdr:spPr>
        <a:xfrm>
          <a:off x="5805170" y="136652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25400</xdr:rowOff>
    </xdr:from>
    <xdr:to xmlns:xdr="http://schemas.openxmlformats.org/drawingml/2006/spreadsheetDrawing">
      <xdr:col>59</xdr:col>
      <xdr:colOff>50800</xdr:colOff>
      <xdr:row>78</xdr:row>
      <xdr:rowOff>25400</xdr:rowOff>
    </xdr:to>
    <xdr:cxnSp macro="">
      <xdr:nvCxnSpPr>
        <xdr:cNvPr id="383" name="直線コネクタ 382"/>
        <xdr:cNvCxnSpPr/>
      </xdr:nvCxnSpPr>
      <xdr:spPr>
        <a:xfrm>
          <a:off x="5805170" y="131051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54610</xdr:rowOff>
    </xdr:from>
    <xdr:ext cx="245745" cy="255905"/>
    <xdr:sp macro="" textlink="">
      <xdr:nvSpPr>
        <xdr:cNvPr id="384" name="テキスト ボックス 383"/>
        <xdr:cNvSpPr txBox="1"/>
      </xdr:nvSpPr>
      <xdr:spPr>
        <a:xfrm>
          <a:off x="5579745" y="1296670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140335</xdr:rowOff>
    </xdr:from>
    <xdr:to xmlns:xdr="http://schemas.openxmlformats.org/drawingml/2006/spreadsheetDrawing">
      <xdr:col>59</xdr:col>
      <xdr:colOff>50800</xdr:colOff>
      <xdr:row>74</xdr:row>
      <xdr:rowOff>140335</xdr:rowOff>
    </xdr:to>
    <xdr:cxnSp macro="">
      <xdr:nvCxnSpPr>
        <xdr:cNvPr id="385" name="直線コネクタ 384"/>
        <xdr:cNvCxnSpPr/>
      </xdr:nvCxnSpPr>
      <xdr:spPr>
        <a:xfrm>
          <a:off x="5805170" y="1254950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167640</xdr:rowOff>
    </xdr:from>
    <xdr:ext cx="592455" cy="259080"/>
    <xdr:sp macro="" textlink="">
      <xdr:nvSpPr>
        <xdr:cNvPr id="386" name="テキスト ボックス 385"/>
        <xdr:cNvSpPr txBox="1"/>
      </xdr:nvSpPr>
      <xdr:spPr>
        <a:xfrm>
          <a:off x="5280025" y="1240917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82550</xdr:rowOff>
    </xdr:from>
    <xdr:to xmlns:xdr="http://schemas.openxmlformats.org/drawingml/2006/spreadsheetDrawing">
      <xdr:col>59</xdr:col>
      <xdr:colOff>50800</xdr:colOff>
      <xdr:row>71</xdr:row>
      <xdr:rowOff>82550</xdr:rowOff>
    </xdr:to>
    <xdr:cxnSp macro="">
      <xdr:nvCxnSpPr>
        <xdr:cNvPr id="387" name="直線コネクタ 386"/>
        <xdr:cNvCxnSpPr/>
      </xdr:nvCxnSpPr>
      <xdr:spPr>
        <a:xfrm>
          <a:off x="5805170" y="119888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70</xdr:row>
      <xdr:rowOff>111760</xdr:rowOff>
    </xdr:from>
    <xdr:ext cx="592455" cy="259080"/>
    <xdr:sp macro="" textlink="">
      <xdr:nvSpPr>
        <xdr:cNvPr id="388" name="テキスト ボックス 387"/>
        <xdr:cNvSpPr txBox="1"/>
      </xdr:nvSpPr>
      <xdr:spPr>
        <a:xfrm>
          <a:off x="5280025" y="1185037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89" name="直線コネクタ 388"/>
        <xdr:cNvCxnSpPr/>
      </xdr:nvCxnSpPr>
      <xdr:spPr>
        <a:xfrm>
          <a:off x="5805170" y="114287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2455" cy="255905"/>
    <xdr:sp macro="" textlink="">
      <xdr:nvSpPr>
        <xdr:cNvPr id="390" name="テキスト ボックス 389"/>
        <xdr:cNvSpPr txBox="1"/>
      </xdr:nvSpPr>
      <xdr:spPr>
        <a:xfrm>
          <a:off x="5280025" y="112903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1" name="普通建設事業費 （ うち新規整備　）グラフ枠"/>
        <xdr:cNvSpPr/>
      </xdr:nvSpPr>
      <xdr:spPr>
        <a:xfrm>
          <a:off x="5805170" y="11428730"/>
          <a:ext cx="40989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71</xdr:row>
      <xdr:rowOff>21590</xdr:rowOff>
    </xdr:from>
    <xdr:to xmlns:xdr="http://schemas.openxmlformats.org/drawingml/2006/spreadsheetDrawing">
      <xdr:col>54</xdr:col>
      <xdr:colOff>167005</xdr:colOff>
      <xdr:row>78</xdr:row>
      <xdr:rowOff>25400</xdr:rowOff>
    </xdr:to>
    <xdr:cxnSp macro="">
      <xdr:nvCxnSpPr>
        <xdr:cNvPr id="392" name="直線コネクタ 391"/>
        <xdr:cNvCxnSpPr/>
      </xdr:nvCxnSpPr>
      <xdr:spPr>
        <a:xfrm flipV="1">
          <a:off x="9185275" y="11927840"/>
          <a:ext cx="0" cy="11772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29210</xdr:rowOff>
    </xdr:from>
    <xdr:ext cx="246380" cy="255905"/>
    <xdr:sp macro="" textlink="">
      <xdr:nvSpPr>
        <xdr:cNvPr id="393" name="普通建設事業費 （ うち新規整備　）最小値テキスト"/>
        <xdr:cNvSpPr txBox="1"/>
      </xdr:nvSpPr>
      <xdr:spPr>
        <a:xfrm>
          <a:off x="9236075" y="13108940"/>
          <a:ext cx="2463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25400</xdr:rowOff>
    </xdr:from>
    <xdr:to xmlns:xdr="http://schemas.openxmlformats.org/drawingml/2006/spreadsheetDrawing">
      <xdr:col>55</xdr:col>
      <xdr:colOff>88900</xdr:colOff>
      <xdr:row>78</xdr:row>
      <xdr:rowOff>25400</xdr:rowOff>
    </xdr:to>
    <xdr:cxnSp macro="">
      <xdr:nvCxnSpPr>
        <xdr:cNvPr id="394" name="直線コネクタ 393"/>
        <xdr:cNvCxnSpPr/>
      </xdr:nvCxnSpPr>
      <xdr:spPr>
        <a:xfrm>
          <a:off x="9119870" y="131051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140335</xdr:rowOff>
    </xdr:from>
    <xdr:ext cx="595630" cy="255905"/>
    <xdr:sp macro="" textlink="">
      <xdr:nvSpPr>
        <xdr:cNvPr id="395" name="普通建設事業費 （ うち新規整備　）最大値テキスト"/>
        <xdr:cNvSpPr txBox="1"/>
      </xdr:nvSpPr>
      <xdr:spPr>
        <a:xfrm>
          <a:off x="9236075" y="1171130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210,641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71</xdr:row>
      <xdr:rowOff>21590</xdr:rowOff>
    </xdr:from>
    <xdr:to xmlns:xdr="http://schemas.openxmlformats.org/drawingml/2006/spreadsheetDrawing">
      <xdr:col>55</xdr:col>
      <xdr:colOff>88900</xdr:colOff>
      <xdr:row>71</xdr:row>
      <xdr:rowOff>21590</xdr:rowOff>
    </xdr:to>
    <xdr:cxnSp macro="">
      <xdr:nvCxnSpPr>
        <xdr:cNvPr id="396" name="直線コネクタ 395"/>
        <xdr:cNvCxnSpPr/>
      </xdr:nvCxnSpPr>
      <xdr:spPr>
        <a:xfrm>
          <a:off x="9119870" y="119278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76</xdr:row>
      <xdr:rowOff>109220</xdr:rowOff>
    </xdr:from>
    <xdr:to xmlns:xdr="http://schemas.openxmlformats.org/drawingml/2006/spreadsheetDrawing">
      <xdr:col>55</xdr:col>
      <xdr:colOff>0</xdr:colOff>
      <xdr:row>77</xdr:row>
      <xdr:rowOff>46990</xdr:rowOff>
    </xdr:to>
    <xdr:cxnSp macro="">
      <xdr:nvCxnSpPr>
        <xdr:cNvPr id="397" name="直線コネクタ 396"/>
        <xdr:cNvCxnSpPr/>
      </xdr:nvCxnSpPr>
      <xdr:spPr>
        <a:xfrm>
          <a:off x="8464550" y="12853670"/>
          <a:ext cx="720725"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153035</xdr:rowOff>
    </xdr:from>
    <xdr:ext cx="531495" cy="259080"/>
    <xdr:sp macro="" textlink="">
      <xdr:nvSpPr>
        <xdr:cNvPr id="398" name="普通建設事業費 （ うち新規整備　）平均値テキスト"/>
        <xdr:cNvSpPr txBox="1"/>
      </xdr:nvSpPr>
      <xdr:spPr>
        <a:xfrm>
          <a:off x="9236075" y="12897485"/>
          <a:ext cx="531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24,998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3175</xdr:rowOff>
    </xdr:from>
    <xdr:to xmlns:xdr="http://schemas.openxmlformats.org/drawingml/2006/spreadsheetDrawing">
      <xdr:col>55</xdr:col>
      <xdr:colOff>50800</xdr:colOff>
      <xdr:row>77</xdr:row>
      <xdr:rowOff>104775</xdr:rowOff>
    </xdr:to>
    <xdr:sp macro="" textlink="">
      <xdr:nvSpPr>
        <xdr:cNvPr id="399" name="フローチャート: 判断 398"/>
        <xdr:cNvSpPr/>
      </xdr:nvSpPr>
      <xdr:spPr>
        <a:xfrm>
          <a:off x="9157970" y="1291526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76</xdr:row>
      <xdr:rowOff>109220</xdr:rowOff>
    </xdr:from>
    <xdr:to xmlns:xdr="http://schemas.openxmlformats.org/drawingml/2006/spreadsheetDrawing">
      <xdr:col>50</xdr:col>
      <xdr:colOff>114300</xdr:colOff>
      <xdr:row>77</xdr:row>
      <xdr:rowOff>74930</xdr:rowOff>
    </xdr:to>
    <xdr:cxnSp macro="">
      <xdr:nvCxnSpPr>
        <xdr:cNvPr id="400" name="直線コネクタ 399"/>
        <xdr:cNvCxnSpPr/>
      </xdr:nvCxnSpPr>
      <xdr:spPr>
        <a:xfrm flipV="1">
          <a:off x="7682230" y="12853670"/>
          <a:ext cx="78232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30480</xdr:rowOff>
    </xdr:from>
    <xdr:to xmlns:xdr="http://schemas.openxmlformats.org/drawingml/2006/spreadsheetDrawing">
      <xdr:col>50</xdr:col>
      <xdr:colOff>165100</xdr:colOff>
      <xdr:row>77</xdr:row>
      <xdr:rowOff>132080</xdr:rowOff>
    </xdr:to>
    <xdr:sp macro="" textlink="">
      <xdr:nvSpPr>
        <xdr:cNvPr id="401" name="フローチャート: 判断 400"/>
        <xdr:cNvSpPr/>
      </xdr:nvSpPr>
      <xdr:spPr>
        <a:xfrm>
          <a:off x="841375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123190</xdr:rowOff>
    </xdr:from>
    <xdr:ext cx="531495" cy="259080"/>
    <xdr:sp macro="" textlink="">
      <xdr:nvSpPr>
        <xdr:cNvPr id="402" name="テキスト ボックス 401"/>
        <xdr:cNvSpPr txBox="1"/>
      </xdr:nvSpPr>
      <xdr:spPr>
        <a:xfrm>
          <a:off x="8220710" y="130352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20,226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74930</xdr:rowOff>
    </xdr:from>
    <xdr:to xmlns:xdr="http://schemas.openxmlformats.org/drawingml/2006/spreadsheetDrawing">
      <xdr:col>45</xdr:col>
      <xdr:colOff>167005</xdr:colOff>
      <xdr:row>77</xdr:row>
      <xdr:rowOff>163830</xdr:rowOff>
    </xdr:to>
    <xdr:cxnSp macro="">
      <xdr:nvCxnSpPr>
        <xdr:cNvPr id="403" name="直線コネクタ 402"/>
        <xdr:cNvCxnSpPr/>
      </xdr:nvCxnSpPr>
      <xdr:spPr>
        <a:xfrm flipV="1">
          <a:off x="6898005" y="12987020"/>
          <a:ext cx="784225"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48895</xdr:rowOff>
    </xdr:from>
    <xdr:to xmlns:xdr="http://schemas.openxmlformats.org/drawingml/2006/spreadsheetDrawing">
      <xdr:col>46</xdr:col>
      <xdr:colOff>38100</xdr:colOff>
      <xdr:row>77</xdr:row>
      <xdr:rowOff>150495</xdr:rowOff>
    </xdr:to>
    <xdr:sp macro="" textlink="">
      <xdr:nvSpPr>
        <xdr:cNvPr id="404" name="フローチャート: 判断 403"/>
        <xdr:cNvSpPr/>
      </xdr:nvSpPr>
      <xdr:spPr>
        <a:xfrm>
          <a:off x="7642225" y="1296098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141605</xdr:rowOff>
    </xdr:from>
    <xdr:ext cx="531495" cy="255905"/>
    <xdr:sp macro="" textlink="">
      <xdr:nvSpPr>
        <xdr:cNvPr id="405" name="テキスト ボックス 404"/>
        <xdr:cNvSpPr txBox="1"/>
      </xdr:nvSpPr>
      <xdr:spPr>
        <a:xfrm>
          <a:off x="7449185" y="1305369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163830</xdr:rowOff>
    </xdr:from>
    <xdr:to xmlns:xdr="http://schemas.openxmlformats.org/drawingml/2006/spreadsheetDrawing">
      <xdr:col>41</xdr:col>
      <xdr:colOff>50800</xdr:colOff>
      <xdr:row>78</xdr:row>
      <xdr:rowOff>12065</xdr:rowOff>
    </xdr:to>
    <xdr:cxnSp macro="">
      <xdr:nvCxnSpPr>
        <xdr:cNvPr id="406" name="直線コネクタ 405"/>
        <xdr:cNvCxnSpPr/>
      </xdr:nvCxnSpPr>
      <xdr:spPr>
        <a:xfrm flipV="1">
          <a:off x="6126480" y="13075920"/>
          <a:ext cx="771525"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41275</xdr:rowOff>
    </xdr:from>
    <xdr:to xmlns:xdr="http://schemas.openxmlformats.org/drawingml/2006/spreadsheetDrawing">
      <xdr:col>41</xdr:col>
      <xdr:colOff>101600</xdr:colOff>
      <xdr:row>77</xdr:row>
      <xdr:rowOff>142875</xdr:rowOff>
    </xdr:to>
    <xdr:sp macro="" textlink="">
      <xdr:nvSpPr>
        <xdr:cNvPr id="407" name="フローチャート: 判断 406"/>
        <xdr:cNvSpPr/>
      </xdr:nvSpPr>
      <xdr:spPr>
        <a:xfrm>
          <a:off x="6847205" y="1295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75</xdr:row>
      <xdr:rowOff>159385</xdr:rowOff>
    </xdr:from>
    <xdr:ext cx="531495" cy="255905"/>
    <xdr:sp macro="" textlink="">
      <xdr:nvSpPr>
        <xdr:cNvPr id="408" name="テキスト ボックス 407"/>
        <xdr:cNvSpPr txBox="1"/>
      </xdr:nvSpPr>
      <xdr:spPr>
        <a:xfrm>
          <a:off x="6677660" y="1273619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40640</xdr:rowOff>
    </xdr:from>
    <xdr:to xmlns:xdr="http://schemas.openxmlformats.org/drawingml/2006/spreadsheetDrawing">
      <xdr:col>36</xdr:col>
      <xdr:colOff>165100</xdr:colOff>
      <xdr:row>77</xdr:row>
      <xdr:rowOff>142240</xdr:rowOff>
    </xdr:to>
    <xdr:sp macro="" textlink="">
      <xdr:nvSpPr>
        <xdr:cNvPr id="409" name="フローチャート: 判断 408"/>
        <xdr:cNvSpPr/>
      </xdr:nvSpPr>
      <xdr:spPr>
        <a:xfrm>
          <a:off x="6075680" y="1295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75</xdr:row>
      <xdr:rowOff>158750</xdr:rowOff>
    </xdr:from>
    <xdr:ext cx="531495" cy="255905"/>
    <xdr:sp macro="" textlink="">
      <xdr:nvSpPr>
        <xdr:cNvPr id="410" name="テキスト ボックス 409"/>
        <xdr:cNvSpPr txBox="1"/>
      </xdr:nvSpPr>
      <xdr:spPr>
        <a:xfrm>
          <a:off x="5882640" y="127355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1" name="テキスト ボックス 410"/>
        <xdr:cNvSpPr txBox="1"/>
      </xdr:nvSpPr>
      <xdr:spPr>
        <a:xfrm>
          <a:off x="901827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58825" cy="259080"/>
    <xdr:sp macro="" textlink="">
      <xdr:nvSpPr>
        <xdr:cNvPr id="412" name="テキスト ボックス 411"/>
        <xdr:cNvSpPr txBox="1"/>
      </xdr:nvSpPr>
      <xdr:spPr>
        <a:xfrm>
          <a:off x="8297545" y="136626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81</xdr:row>
      <xdr:rowOff>80010</xdr:rowOff>
    </xdr:from>
    <xdr:ext cx="762000" cy="259080"/>
    <xdr:sp macro="" textlink="">
      <xdr:nvSpPr>
        <xdr:cNvPr id="413" name="テキスト ボックス 412"/>
        <xdr:cNvSpPr txBox="1"/>
      </xdr:nvSpPr>
      <xdr:spPr>
        <a:xfrm>
          <a:off x="751522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58825" cy="259080"/>
    <xdr:sp macro="" textlink="">
      <xdr:nvSpPr>
        <xdr:cNvPr id="414" name="テキスト ボックス 413"/>
        <xdr:cNvSpPr txBox="1"/>
      </xdr:nvSpPr>
      <xdr:spPr>
        <a:xfrm>
          <a:off x="6731000" y="136626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58825" cy="259080"/>
    <xdr:sp macro="" textlink="">
      <xdr:nvSpPr>
        <xdr:cNvPr id="415" name="テキスト ボックス 414"/>
        <xdr:cNvSpPr txBox="1"/>
      </xdr:nvSpPr>
      <xdr:spPr>
        <a:xfrm>
          <a:off x="5959475" y="136626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167005</xdr:rowOff>
    </xdr:from>
    <xdr:to xmlns:xdr="http://schemas.openxmlformats.org/drawingml/2006/spreadsheetDrawing">
      <xdr:col>55</xdr:col>
      <xdr:colOff>50800</xdr:colOff>
      <xdr:row>77</xdr:row>
      <xdr:rowOff>97155</xdr:rowOff>
    </xdr:to>
    <xdr:sp macro="" textlink="">
      <xdr:nvSpPr>
        <xdr:cNvPr id="416" name="楕円 415"/>
        <xdr:cNvSpPr/>
      </xdr:nvSpPr>
      <xdr:spPr>
        <a:xfrm>
          <a:off x="9157970" y="1291145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76</xdr:row>
      <xdr:rowOff>18415</xdr:rowOff>
    </xdr:from>
    <xdr:ext cx="531495" cy="255905"/>
    <xdr:sp macro="" textlink="">
      <xdr:nvSpPr>
        <xdr:cNvPr id="417" name="普通建設事業費 （ うち新規整備　）該当値テキスト"/>
        <xdr:cNvSpPr txBox="1"/>
      </xdr:nvSpPr>
      <xdr:spPr>
        <a:xfrm>
          <a:off x="9236075" y="1276286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26,333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76</xdr:row>
      <xdr:rowOff>58420</xdr:rowOff>
    </xdr:from>
    <xdr:to xmlns:xdr="http://schemas.openxmlformats.org/drawingml/2006/spreadsheetDrawing">
      <xdr:col>50</xdr:col>
      <xdr:colOff>165100</xdr:colOff>
      <xdr:row>76</xdr:row>
      <xdr:rowOff>160020</xdr:rowOff>
    </xdr:to>
    <xdr:sp macro="" textlink="">
      <xdr:nvSpPr>
        <xdr:cNvPr id="418" name="楕円 417"/>
        <xdr:cNvSpPr/>
      </xdr:nvSpPr>
      <xdr:spPr>
        <a:xfrm>
          <a:off x="8413750" y="1280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5080</xdr:rowOff>
    </xdr:from>
    <xdr:ext cx="531495" cy="259080"/>
    <xdr:sp macro="" textlink="">
      <xdr:nvSpPr>
        <xdr:cNvPr id="419" name="テキスト ボックス 418"/>
        <xdr:cNvSpPr txBox="1"/>
      </xdr:nvSpPr>
      <xdr:spPr>
        <a:xfrm>
          <a:off x="8220710" y="125818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24130</xdr:rowOff>
    </xdr:from>
    <xdr:to xmlns:xdr="http://schemas.openxmlformats.org/drawingml/2006/spreadsheetDrawing">
      <xdr:col>46</xdr:col>
      <xdr:colOff>38100</xdr:colOff>
      <xdr:row>77</xdr:row>
      <xdr:rowOff>125730</xdr:rowOff>
    </xdr:to>
    <xdr:sp macro="" textlink="">
      <xdr:nvSpPr>
        <xdr:cNvPr id="420" name="楕円 419"/>
        <xdr:cNvSpPr/>
      </xdr:nvSpPr>
      <xdr:spPr>
        <a:xfrm>
          <a:off x="7642225" y="1293622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142240</xdr:rowOff>
    </xdr:from>
    <xdr:ext cx="531495" cy="255270"/>
    <xdr:sp macro="" textlink="">
      <xdr:nvSpPr>
        <xdr:cNvPr id="421" name="テキスト ボックス 420"/>
        <xdr:cNvSpPr txBox="1"/>
      </xdr:nvSpPr>
      <xdr:spPr>
        <a:xfrm>
          <a:off x="7449185" y="1271905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113030</xdr:rowOff>
    </xdr:from>
    <xdr:to xmlns:xdr="http://schemas.openxmlformats.org/drawingml/2006/spreadsheetDrawing">
      <xdr:col>41</xdr:col>
      <xdr:colOff>101600</xdr:colOff>
      <xdr:row>78</xdr:row>
      <xdr:rowOff>43180</xdr:rowOff>
    </xdr:to>
    <xdr:sp macro="" textlink="">
      <xdr:nvSpPr>
        <xdr:cNvPr id="422" name="楕円 421"/>
        <xdr:cNvSpPr/>
      </xdr:nvSpPr>
      <xdr:spPr>
        <a:xfrm>
          <a:off x="6847205" y="13025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78</xdr:row>
      <xdr:rowOff>34290</xdr:rowOff>
    </xdr:from>
    <xdr:ext cx="469900" cy="255905"/>
    <xdr:sp macro="" textlink="">
      <xdr:nvSpPr>
        <xdr:cNvPr id="423" name="テキスト ボックス 422"/>
        <xdr:cNvSpPr txBox="1"/>
      </xdr:nvSpPr>
      <xdr:spPr>
        <a:xfrm>
          <a:off x="6686550" y="131140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132715</xdr:rowOff>
    </xdr:from>
    <xdr:to xmlns:xdr="http://schemas.openxmlformats.org/drawingml/2006/spreadsheetDrawing">
      <xdr:col>36</xdr:col>
      <xdr:colOff>165100</xdr:colOff>
      <xdr:row>78</xdr:row>
      <xdr:rowOff>62865</xdr:rowOff>
    </xdr:to>
    <xdr:sp macro="" textlink="">
      <xdr:nvSpPr>
        <xdr:cNvPr id="424" name="楕円 423"/>
        <xdr:cNvSpPr/>
      </xdr:nvSpPr>
      <xdr:spPr>
        <a:xfrm>
          <a:off x="6075680" y="130448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78</xdr:row>
      <xdr:rowOff>53975</xdr:rowOff>
    </xdr:from>
    <xdr:ext cx="469900" cy="255905"/>
    <xdr:sp macro="" textlink="">
      <xdr:nvSpPr>
        <xdr:cNvPr id="425" name="テキスト ボックス 424"/>
        <xdr:cNvSpPr txBox="1"/>
      </xdr:nvSpPr>
      <xdr:spPr>
        <a:xfrm>
          <a:off x="5915025" y="1313370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26" name="正方形/長方形 425"/>
        <xdr:cNvSpPr/>
      </xdr:nvSpPr>
      <xdr:spPr>
        <a:xfrm>
          <a:off x="5805170" y="139750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140335</xdr:rowOff>
    </xdr:to>
    <xdr:sp macro="" textlink="">
      <xdr:nvSpPr>
        <xdr:cNvPr id="427" name="正方形/長方形 426"/>
        <xdr:cNvSpPr/>
      </xdr:nvSpPr>
      <xdr:spPr>
        <a:xfrm>
          <a:off x="5908675"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28" name="正方形/長方形 427"/>
        <xdr:cNvSpPr/>
      </xdr:nvSpPr>
      <xdr:spPr>
        <a:xfrm>
          <a:off x="5908675"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140335</xdr:rowOff>
    </xdr:to>
    <xdr:sp macro="" textlink="">
      <xdr:nvSpPr>
        <xdr:cNvPr id="429" name="正方形/長方形 428"/>
        <xdr:cNvSpPr/>
      </xdr:nvSpPr>
      <xdr:spPr>
        <a:xfrm>
          <a:off x="680720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0" name="正方形/長方形 429"/>
        <xdr:cNvSpPr/>
      </xdr:nvSpPr>
      <xdr:spPr>
        <a:xfrm>
          <a:off x="680720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140335</xdr:rowOff>
    </xdr:to>
    <xdr:sp macro="" textlink="">
      <xdr:nvSpPr>
        <xdr:cNvPr id="431" name="正方形/長方形 430"/>
        <xdr:cNvSpPr/>
      </xdr:nvSpPr>
      <xdr:spPr>
        <a:xfrm>
          <a:off x="780923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2" name="正方形/長方形 431"/>
        <xdr:cNvSpPr/>
      </xdr:nvSpPr>
      <xdr:spPr>
        <a:xfrm>
          <a:off x="780923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3" name="正方形/長方形 432"/>
        <xdr:cNvSpPr/>
      </xdr:nvSpPr>
      <xdr:spPr>
        <a:xfrm>
          <a:off x="5805170" y="14781530"/>
          <a:ext cx="4098925"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885" cy="225425"/>
    <xdr:sp macro="" textlink="">
      <xdr:nvSpPr>
        <xdr:cNvPr id="434" name="テキスト ボックス 433"/>
        <xdr:cNvSpPr txBox="1"/>
      </xdr:nvSpPr>
      <xdr:spPr>
        <a:xfrm>
          <a:off x="5767070"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35" name="直線コネクタ 434"/>
        <xdr:cNvCxnSpPr/>
      </xdr:nvCxnSpPr>
      <xdr:spPr>
        <a:xfrm>
          <a:off x="5805170" y="17056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25400</xdr:rowOff>
    </xdr:from>
    <xdr:to xmlns:xdr="http://schemas.openxmlformats.org/drawingml/2006/spreadsheetDrawing">
      <xdr:col>59</xdr:col>
      <xdr:colOff>50800</xdr:colOff>
      <xdr:row>98</xdr:row>
      <xdr:rowOff>25400</xdr:rowOff>
    </xdr:to>
    <xdr:cxnSp macro="">
      <xdr:nvCxnSpPr>
        <xdr:cNvPr id="436" name="直線コネクタ 435"/>
        <xdr:cNvCxnSpPr/>
      </xdr:nvCxnSpPr>
      <xdr:spPr>
        <a:xfrm>
          <a:off x="5805170" y="164846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54610</xdr:rowOff>
    </xdr:from>
    <xdr:ext cx="245745" cy="255905"/>
    <xdr:sp macro="" textlink="">
      <xdr:nvSpPr>
        <xdr:cNvPr id="437" name="テキスト ボックス 436"/>
        <xdr:cNvSpPr txBox="1"/>
      </xdr:nvSpPr>
      <xdr:spPr>
        <a:xfrm>
          <a:off x="5579745" y="163423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38" name="直線コネクタ 437"/>
        <xdr:cNvCxnSpPr/>
      </xdr:nvCxnSpPr>
      <xdr:spPr>
        <a:xfrm>
          <a:off x="5805170" y="15913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2455" cy="255905"/>
    <xdr:sp macro="" textlink="">
      <xdr:nvSpPr>
        <xdr:cNvPr id="439" name="テキスト ボックス 438"/>
        <xdr:cNvSpPr txBox="1"/>
      </xdr:nvSpPr>
      <xdr:spPr>
        <a:xfrm>
          <a:off x="5280025" y="157708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82550</xdr:rowOff>
    </xdr:from>
    <xdr:to xmlns:xdr="http://schemas.openxmlformats.org/drawingml/2006/spreadsheetDrawing">
      <xdr:col>59</xdr:col>
      <xdr:colOff>50800</xdr:colOff>
      <xdr:row>91</xdr:row>
      <xdr:rowOff>82550</xdr:rowOff>
    </xdr:to>
    <xdr:cxnSp macro="">
      <xdr:nvCxnSpPr>
        <xdr:cNvPr id="440" name="直線コネクタ 439"/>
        <xdr:cNvCxnSpPr/>
      </xdr:nvCxnSpPr>
      <xdr:spPr>
        <a:xfrm>
          <a:off x="5805170" y="153416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90</xdr:row>
      <xdr:rowOff>111760</xdr:rowOff>
    </xdr:from>
    <xdr:ext cx="592455" cy="259080"/>
    <xdr:sp macro="" textlink="">
      <xdr:nvSpPr>
        <xdr:cNvPr id="441" name="テキスト ボックス 440"/>
        <xdr:cNvSpPr txBox="1"/>
      </xdr:nvSpPr>
      <xdr:spPr>
        <a:xfrm>
          <a:off x="5280025" y="1520317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42" name="直線コネクタ 441"/>
        <xdr:cNvCxnSpPr/>
      </xdr:nvCxnSpPr>
      <xdr:spPr>
        <a:xfrm>
          <a:off x="5805170" y="147815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2455" cy="255905"/>
    <xdr:sp macro="" textlink="">
      <xdr:nvSpPr>
        <xdr:cNvPr id="443" name="テキスト ボックス 442"/>
        <xdr:cNvSpPr txBox="1"/>
      </xdr:nvSpPr>
      <xdr:spPr>
        <a:xfrm>
          <a:off x="5280025" y="146431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4" name="普通建設事業費 （ うち更新整備　）グラフ枠"/>
        <xdr:cNvSpPr/>
      </xdr:nvSpPr>
      <xdr:spPr>
        <a:xfrm>
          <a:off x="5805170" y="14781530"/>
          <a:ext cx="4098925"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90</xdr:row>
      <xdr:rowOff>104140</xdr:rowOff>
    </xdr:from>
    <xdr:to xmlns:xdr="http://schemas.openxmlformats.org/drawingml/2006/spreadsheetDrawing">
      <xdr:col>54</xdr:col>
      <xdr:colOff>167005</xdr:colOff>
      <xdr:row>98</xdr:row>
      <xdr:rowOff>15240</xdr:rowOff>
    </xdr:to>
    <xdr:cxnSp macro="">
      <xdr:nvCxnSpPr>
        <xdr:cNvPr id="445" name="直線コネクタ 444"/>
        <xdr:cNvCxnSpPr/>
      </xdr:nvCxnSpPr>
      <xdr:spPr>
        <a:xfrm flipV="1">
          <a:off x="9185275" y="15195550"/>
          <a:ext cx="0" cy="1278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19050</xdr:rowOff>
    </xdr:from>
    <xdr:ext cx="466725" cy="255905"/>
    <xdr:sp macro="" textlink="">
      <xdr:nvSpPr>
        <xdr:cNvPr id="446" name="普通建設事業費 （ うち更新整備　）最小値テキスト"/>
        <xdr:cNvSpPr txBox="1"/>
      </xdr:nvSpPr>
      <xdr:spPr>
        <a:xfrm>
          <a:off x="9236075" y="164782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15240</xdr:rowOff>
    </xdr:from>
    <xdr:to xmlns:xdr="http://schemas.openxmlformats.org/drawingml/2006/spreadsheetDrawing">
      <xdr:col>55</xdr:col>
      <xdr:colOff>88900</xdr:colOff>
      <xdr:row>98</xdr:row>
      <xdr:rowOff>15240</xdr:rowOff>
    </xdr:to>
    <xdr:cxnSp macro="">
      <xdr:nvCxnSpPr>
        <xdr:cNvPr id="447" name="直線コネクタ 446"/>
        <xdr:cNvCxnSpPr/>
      </xdr:nvCxnSpPr>
      <xdr:spPr>
        <a:xfrm>
          <a:off x="9119870" y="164744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50800</xdr:rowOff>
    </xdr:from>
    <xdr:ext cx="595630" cy="257175"/>
    <xdr:sp macro="" textlink="">
      <xdr:nvSpPr>
        <xdr:cNvPr id="448" name="普通建設事業費 （ うち更新整備　）最大値テキスト"/>
        <xdr:cNvSpPr txBox="1"/>
      </xdr:nvSpPr>
      <xdr:spPr>
        <a:xfrm>
          <a:off x="9236075" y="14974570"/>
          <a:ext cx="5956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226,219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104140</xdr:rowOff>
    </xdr:from>
    <xdr:to xmlns:xdr="http://schemas.openxmlformats.org/drawingml/2006/spreadsheetDrawing">
      <xdr:col>55</xdr:col>
      <xdr:colOff>88900</xdr:colOff>
      <xdr:row>90</xdr:row>
      <xdr:rowOff>104140</xdr:rowOff>
    </xdr:to>
    <xdr:cxnSp macro="">
      <xdr:nvCxnSpPr>
        <xdr:cNvPr id="449" name="直線コネクタ 448"/>
        <xdr:cNvCxnSpPr/>
      </xdr:nvCxnSpPr>
      <xdr:spPr>
        <a:xfrm>
          <a:off x="9119870" y="1519555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97</xdr:row>
      <xdr:rowOff>26670</xdr:rowOff>
    </xdr:from>
    <xdr:to xmlns:xdr="http://schemas.openxmlformats.org/drawingml/2006/spreadsheetDrawing">
      <xdr:col>55</xdr:col>
      <xdr:colOff>0</xdr:colOff>
      <xdr:row>97</xdr:row>
      <xdr:rowOff>55245</xdr:rowOff>
    </xdr:to>
    <xdr:cxnSp macro="">
      <xdr:nvCxnSpPr>
        <xdr:cNvPr id="450" name="直線コネクタ 449"/>
        <xdr:cNvCxnSpPr/>
      </xdr:nvCxnSpPr>
      <xdr:spPr>
        <a:xfrm>
          <a:off x="8464550" y="16314420"/>
          <a:ext cx="720725"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66675</xdr:rowOff>
    </xdr:from>
    <xdr:ext cx="531495" cy="255905"/>
    <xdr:sp macro="" textlink="">
      <xdr:nvSpPr>
        <xdr:cNvPr id="451" name="普通建設事業費 （ うち更新整備　）平均値テキスト"/>
        <xdr:cNvSpPr txBox="1"/>
      </xdr:nvSpPr>
      <xdr:spPr>
        <a:xfrm>
          <a:off x="9236075" y="16011525"/>
          <a:ext cx="53149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47,885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43815</xdr:rowOff>
    </xdr:from>
    <xdr:to xmlns:xdr="http://schemas.openxmlformats.org/drawingml/2006/spreadsheetDrawing">
      <xdr:col>55</xdr:col>
      <xdr:colOff>50800</xdr:colOff>
      <xdr:row>96</xdr:row>
      <xdr:rowOff>145415</xdr:rowOff>
    </xdr:to>
    <xdr:sp macro="" textlink="">
      <xdr:nvSpPr>
        <xdr:cNvPr id="452" name="フローチャート: 判断 451"/>
        <xdr:cNvSpPr/>
      </xdr:nvSpPr>
      <xdr:spPr>
        <a:xfrm>
          <a:off x="9157970" y="1616011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97</xdr:row>
      <xdr:rowOff>26670</xdr:rowOff>
    </xdr:from>
    <xdr:to xmlns:xdr="http://schemas.openxmlformats.org/drawingml/2006/spreadsheetDrawing">
      <xdr:col>50</xdr:col>
      <xdr:colOff>114300</xdr:colOff>
      <xdr:row>97</xdr:row>
      <xdr:rowOff>29210</xdr:rowOff>
    </xdr:to>
    <xdr:cxnSp macro="">
      <xdr:nvCxnSpPr>
        <xdr:cNvPr id="453" name="直線コネクタ 452"/>
        <xdr:cNvCxnSpPr/>
      </xdr:nvCxnSpPr>
      <xdr:spPr>
        <a:xfrm flipV="1">
          <a:off x="7682230" y="16314420"/>
          <a:ext cx="78232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73660</xdr:rowOff>
    </xdr:from>
    <xdr:to xmlns:xdr="http://schemas.openxmlformats.org/drawingml/2006/spreadsheetDrawing">
      <xdr:col>50</xdr:col>
      <xdr:colOff>165100</xdr:colOff>
      <xdr:row>97</xdr:row>
      <xdr:rowOff>3810</xdr:rowOff>
    </xdr:to>
    <xdr:sp macro="" textlink="">
      <xdr:nvSpPr>
        <xdr:cNvPr id="454" name="フローチャート: 判断 453"/>
        <xdr:cNvSpPr/>
      </xdr:nvSpPr>
      <xdr:spPr>
        <a:xfrm>
          <a:off x="8413750" y="1618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20320</xdr:rowOff>
    </xdr:from>
    <xdr:ext cx="531495" cy="255905"/>
    <xdr:sp macro="" textlink="">
      <xdr:nvSpPr>
        <xdr:cNvPr id="455" name="テキスト ボックス 454"/>
        <xdr:cNvSpPr txBox="1"/>
      </xdr:nvSpPr>
      <xdr:spPr>
        <a:xfrm>
          <a:off x="8220710" y="159651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170180</xdr:rowOff>
    </xdr:from>
    <xdr:to xmlns:xdr="http://schemas.openxmlformats.org/drawingml/2006/spreadsheetDrawing">
      <xdr:col>45</xdr:col>
      <xdr:colOff>167005</xdr:colOff>
      <xdr:row>97</xdr:row>
      <xdr:rowOff>29210</xdr:rowOff>
    </xdr:to>
    <xdr:cxnSp macro="">
      <xdr:nvCxnSpPr>
        <xdr:cNvPr id="456" name="直線コネクタ 455"/>
        <xdr:cNvCxnSpPr/>
      </xdr:nvCxnSpPr>
      <xdr:spPr>
        <a:xfrm>
          <a:off x="6898005" y="16286480"/>
          <a:ext cx="784225"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43815</xdr:rowOff>
    </xdr:from>
    <xdr:to xmlns:xdr="http://schemas.openxmlformats.org/drawingml/2006/spreadsheetDrawing">
      <xdr:col>46</xdr:col>
      <xdr:colOff>38100</xdr:colOff>
      <xdr:row>96</xdr:row>
      <xdr:rowOff>145415</xdr:rowOff>
    </xdr:to>
    <xdr:sp macro="" textlink="">
      <xdr:nvSpPr>
        <xdr:cNvPr id="457" name="フローチャート: 判断 456"/>
        <xdr:cNvSpPr/>
      </xdr:nvSpPr>
      <xdr:spPr>
        <a:xfrm>
          <a:off x="7642225" y="1616011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161925</xdr:rowOff>
    </xdr:from>
    <xdr:ext cx="531495" cy="259080"/>
    <xdr:sp macro="" textlink="">
      <xdr:nvSpPr>
        <xdr:cNvPr id="458" name="テキスト ボックス 457"/>
        <xdr:cNvSpPr txBox="1"/>
      </xdr:nvSpPr>
      <xdr:spPr>
        <a:xfrm>
          <a:off x="7449185" y="159353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47,851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170180</xdr:rowOff>
    </xdr:from>
    <xdr:to xmlns:xdr="http://schemas.openxmlformats.org/drawingml/2006/spreadsheetDrawing">
      <xdr:col>41</xdr:col>
      <xdr:colOff>50800</xdr:colOff>
      <xdr:row>97</xdr:row>
      <xdr:rowOff>29210</xdr:rowOff>
    </xdr:to>
    <xdr:cxnSp macro="">
      <xdr:nvCxnSpPr>
        <xdr:cNvPr id="459" name="直線コネクタ 458"/>
        <xdr:cNvCxnSpPr/>
      </xdr:nvCxnSpPr>
      <xdr:spPr>
        <a:xfrm flipV="1">
          <a:off x="6126480" y="16286480"/>
          <a:ext cx="771525"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64135</xdr:rowOff>
    </xdr:from>
    <xdr:to xmlns:xdr="http://schemas.openxmlformats.org/drawingml/2006/spreadsheetDrawing">
      <xdr:col>41</xdr:col>
      <xdr:colOff>101600</xdr:colOff>
      <xdr:row>96</xdr:row>
      <xdr:rowOff>166370</xdr:rowOff>
    </xdr:to>
    <xdr:sp macro="" textlink="">
      <xdr:nvSpPr>
        <xdr:cNvPr id="460" name="フローチャート: 判断 459"/>
        <xdr:cNvSpPr/>
      </xdr:nvSpPr>
      <xdr:spPr>
        <a:xfrm>
          <a:off x="6847205" y="161804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10795</xdr:rowOff>
    </xdr:from>
    <xdr:ext cx="531495" cy="258445"/>
    <xdr:sp macro="" textlink="">
      <xdr:nvSpPr>
        <xdr:cNvPr id="461" name="テキスト ボックス 460"/>
        <xdr:cNvSpPr txBox="1"/>
      </xdr:nvSpPr>
      <xdr:spPr>
        <a:xfrm>
          <a:off x="6677660" y="159556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164465</xdr:rowOff>
    </xdr:from>
    <xdr:to xmlns:xdr="http://schemas.openxmlformats.org/drawingml/2006/spreadsheetDrawing">
      <xdr:col>36</xdr:col>
      <xdr:colOff>165100</xdr:colOff>
      <xdr:row>96</xdr:row>
      <xdr:rowOff>94615</xdr:rowOff>
    </xdr:to>
    <xdr:sp macro="" textlink="">
      <xdr:nvSpPr>
        <xdr:cNvPr id="462" name="フローチャート: 判断 461"/>
        <xdr:cNvSpPr/>
      </xdr:nvSpPr>
      <xdr:spPr>
        <a:xfrm>
          <a:off x="6075680" y="16109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111125</xdr:rowOff>
    </xdr:from>
    <xdr:ext cx="531495" cy="255905"/>
    <xdr:sp macro="" textlink="">
      <xdr:nvSpPr>
        <xdr:cNvPr id="463" name="テキスト ボックス 462"/>
        <xdr:cNvSpPr txBox="1"/>
      </xdr:nvSpPr>
      <xdr:spPr>
        <a:xfrm>
          <a:off x="5882640" y="1588452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64" name="テキスト ボックス 463"/>
        <xdr:cNvSpPr txBox="1"/>
      </xdr:nvSpPr>
      <xdr:spPr>
        <a:xfrm>
          <a:off x="901827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58825" cy="259080"/>
    <xdr:sp macro="" textlink="">
      <xdr:nvSpPr>
        <xdr:cNvPr id="465" name="テキスト ボックス 464"/>
        <xdr:cNvSpPr txBox="1"/>
      </xdr:nvSpPr>
      <xdr:spPr>
        <a:xfrm>
          <a:off x="8297545"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101</xdr:row>
      <xdr:rowOff>80010</xdr:rowOff>
    </xdr:from>
    <xdr:ext cx="762000" cy="259080"/>
    <xdr:sp macro="" textlink="">
      <xdr:nvSpPr>
        <xdr:cNvPr id="466" name="テキスト ボックス 465"/>
        <xdr:cNvSpPr txBox="1"/>
      </xdr:nvSpPr>
      <xdr:spPr>
        <a:xfrm>
          <a:off x="751522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58825" cy="259080"/>
    <xdr:sp macro="" textlink="">
      <xdr:nvSpPr>
        <xdr:cNvPr id="467" name="テキスト ボックス 466"/>
        <xdr:cNvSpPr txBox="1"/>
      </xdr:nvSpPr>
      <xdr:spPr>
        <a:xfrm>
          <a:off x="6731000"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58825" cy="259080"/>
    <xdr:sp macro="" textlink="">
      <xdr:nvSpPr>
        <xdr:cNvPr id="468" name="テキスト ボックス 467"/>
        <xdr:cNvSpPr txBox="1"/>
      </xdr:nvSpPr>
      <xdr:spPr>
        <a:xfrm>
          <a:off x="5959475"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4445</xdr:rowOff>
    </xdr:from>
    <xdr:to xmlns:xdr="http://schemas.openxmlformats.org/drawingml/2006/spreadsheetDrawing">
      <xdr:col>55</xdr:col>
      <xdr:colOff>50800</xdr:colOff>
      <xdr:row>97</xdr:row>
      <xdr:rowOff>106045</xdr:rowOff>
    </xdr:to>
    <xdr:sp macro="" textlink="">
      <xdr:nvSpPr>
        <xdr:cNvPr id="469" name="楕円 468"/>
        <xdr:cNvSpPr/>
      </xdr:nvSpPr>
      <xdr:spPr>
        <a:xfrm>
          <a:off x="9157970" y="1629219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154940</xdr:rowOff>
    </xdr:from>
    <xdr:ext cx="531495" cy="255905"/>
    <xdr:sp macro="" textlink="">
      <xdr:nvSpPr>
        <xdr:cNvPr id="470" name="普通建設事業費 （ うち更新整備　）該当値テキスト"/>
        <xdr:cNvSpPr txBox="1"/>
      </xdr:nvSpPr>
      <xdr:spPr>
        <a:xfrm>
          <a:off x="9236075" y="1627124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24,785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147320</xdr:rowOff>
    </xdr:from>
    <xdr:to xmlns:xdr="http://schemas.openxmlformats.org/drawingml/2006/spreadsheetDrawing">
      <xdr:col>50</xdr:col>
      <xdr:colOff>165100</xdr:colOff>
      <xdr:row>97</xdr:row>
      <xdr:rowOff>77470</xdr:rowOff>
    </xdr:to>
    <xdr:sp macro="" textlink="">
      <xdr:nvSpPr>
        <xdr:cNvPr id="471" name="楕円 470"/>
        <xdr:cNvSpPr/>
      </xdr:nvSpPr>
      <xdr:spPr>
        <a:xfrm>
          <a:off x="8413750" y="1626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68580</xdr:rowOff>
    </xdr:from>
    <xdr:ext cx="531495" cy="259080"/>
    <xdr:sp macro="" textlink="">
      <xdr:nvSpPr>
        <xdr:cNvPr id="472" name="テキスト ボックス 471"/>
        <xdr:cNvSpPr txBox="1"/>
      </xdr:nvSpPr>
      <xdr:spPr>
        <a:xfrm>
          <a:off x="8220710" y="163563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29,788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149225</xdr:rowOff>
    </xdr:from>
    <xdr:to xmlns:xdr="http://schemas.openxmlformats.org/drawingml/2006/spreadsheetDrawing">
      <xdr:col>46</xdr:col>
      <xdr:colOff>38100</xdr:colOff>
      <xdr:row>97</xdr:row>
      <xdr:rowOff>79375</xdr:rowOff>
    </xdr:to>
    <xdr:sp macro="" textlink="">
      <xdr:nvSpPr>
        <xdr:cNvPr id="473" name="楕円 472"/>
        <xdr:cNvSpPr/>
      </xdr:nvSpPr>
      <xdr:spPr>
        <a:xfrm>
          <a:off x="7642225" y="1626552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70485</xdr:rowOff>
    </xdr:from>
    <xdr:ext cx="531495" cy="259080"/>
    <xdr:sp macro="" textlink="">
      <xdr:nvSpPr>
        <xdr:cNvPr id="474" name="テキスト ボックス 473"/>
        <xdr:cNvSpPr txBox="1"/>
      </xdr:nvSpPr>
      <xdr:spPr>
        <a:xfrm>
          <a:off x="7449185" y="163582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29,435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119380</xdr:rowOff>
    </xdr:from>
    <xdr:to xmlns:xdr="http://schemas.openxmlformats.org/drawingml/2006/spreadsheetDrawing">
      <xdr:col>41</xdr:col>
      <xdr:colOff>101600</xdr:colOff>
      <xdr:row>97</xdr:row>
      <xdr:rowOff>49530</xdr:rowOff>
    </xdr:to>
    <xdr:sp macro="" textlink="">
      <xdr:nvSpPr>
        <xdr:cNvPr id="475" name="楕円 474"/>
        <xdr:cNvSpPr/>
      </xdr:nvSpPr>
      <xdr:spPr>
        <a:xfrm>
          <a:off x="6847205" y="1623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40640</xdr:rowOff>
    </xdr:from>
    <xdr:ext cx="531495" cy="255905"/>
    <xdr:sp macro="" textlink="">
      <xdr:nvSpPr>
        <xdr:cNvPr id="476" name="テキスト ボックス 475"/>
        <xdr:cNvSpPr txBox="1"/>
      </xdr:nvSpPr>
      <xdr:spPr>
        <a:xfrm>
          <a:off x="6677660" y="163283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34,671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149860</xdr:rowOff>
    </xdr:from>
    <xdr:to xmlns:xdr="http://schemas.openxmlformats.org/drawingml/2006/spreadsheetDrawing">
      <xdr:col>36</xdr:col>
      <xdr:colOff>165100</xdr:colOff>
      <xdr:row>97</xdr:row>
      <xdr:rowOff>80010</xdr:rowOff>
    </xdr:to>
    <xdr:sp macro="" textlink="">
      <xdr:nvSpPr>
        <xdr:cNvPr id="477" name="楕円 476"/>
        <xdr:cNvSpPr/>
      </xdr:nvSpPr>
      <xdr:spPr>
        <a:xfrm>
          <a:off x="6075680" y="1626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71120</xdr:rowOff>
    </xdr:from>
    <xdr:ext cx="531495" cy="259080"/>
    <xdr:sp macro="" textlink="">
      <xdr:nvSpPr>
        <xdr:cNvPr id="478" name="テキスト ボックス 477"/>
        <xdr:cNvSpPr txBox="1"/>
      </xdr:nvSpPr>
      <xdr:spPr>
        <a:xfrm>
          <a:off x="5882640" y="163588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167005</xdr:colOff>
      <xdr:row>25</xdr:row>
      <xdr:rowOff>31750</xdr:rowOff>
    </xdr:to>
    <xdr:sp macro="" textlink="">
      <xdr:nvSpPr>
        <xdr:cNvPr id="479" name="正方形/長方形 478"/>
        <xdr:cNvSpPr/>
      </xdr:nvSpPr>
      <xdr:spPr>
        <a:xfrm>
          <a:off x="10918825" y="39166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140335</xdr:rowOff>
    </xdr:to>
    <xdr:sp macro="" textlink="">
      <xdr:nvSpPr>
        <xdr:cNvPr id="480" name="正方形/長方形 479"/>
        <xdr:cNvSpPr/>
      </xdr:nvSpPr>
      <xdr:spPr>
        <a:xfrm>
          <a:off x="1102233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1" name="正方形/長方形 480"/>
        <xdr:cNvSpPr/>
      </xdr:nvSpPr>
      <xdr:spPr>
        <a:xfrm>
          <a:off x="1102233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140335</xdr:rowOff>
    </xdr:to>
    <xdr:sp macro="" textlink="">
      <xdr:nvSpPr>
        <xdr:cNvPr id="482" name="正方形/長方形 481"/>
        <xdr:cNvSpPr/>
      </xdr:nvSpPr>
      <xdr:spPr>
        <a:xfrm>
          <a:off x="11920855"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83" name="正方形/長方形 482"/>
        <xdr:cNvSpPr/>
      </xdr:nvSpPr>
      <xdr:spPr>
        <a:xfrm>
          <a:off x="11920855"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140335</xdr:rowOff>
    </xdr:to>
    <xdr:sp macro="" textlink="">
      <xdr:nvSpPr>
        <xdr:cNvPr id="484" name="正方形/長方形 483"/>
        <xdr:cNvSpPr/>
      </xdr:nvSpPr>
      <xdr:spPr>
        <a:xfrm>
          <a:off x="12922885"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85" name="正方形/長方形 484"/>
        <xdr:cNvSpPr/>
      </xdr:nvSpPr>
      <xdr:spPr>
        <a:xfrm>
          <a:off x="12922885"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167005</xdr:colOff>
      <xdr:row>41</xdr:row>
      <xdr:rowOff>82550</xdr:rowOff>
    </xdr:to>
    <xdr:sp macro="" textlink="">
      <xdr:nvSpPr>
        <xdr:cNvPr id="486" name="正方形/長方形 485"/>
        <xdr:cNvSpPr/>
      </xdr:nvSpPr>
      <xdr:spPr>
        <a:xfrm>
          <a:off x="10918825" y="4723130"/>
          <a:ext cx="41116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885" cy="225425"/>
    <xdr:sp macro="" textlink="">
      <xdr:nvSpPr>
        <xdr:cNvPr id="487" name="テキスト ボックス 486"/>
        <xdr:cNvSpPr txBox="1"/>
      </xdr:nvSpPr>
      <xdr:spPr>
        <a:xfrm>
          <a:off x="10880725"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167005</xdr:colOff>
      <xdr:row>41</xdr:row>
      <xdr:rowOff>82550</xdr:rowOff>
    </xdr:to>
    <xdr:cxnSp macro="">
      <xdr:nvCxnSpPr>
        <xdr:cNvPr id="488" name="直線コネクタ 487"/>
        <xdr:cNvCxnSpPr/>
      </xdr:nvCxnSpPr>
      <xdr:spPr>
        <a:xfrm>
          <a:off x="10918825" y="69596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38</xdr:row>
      <xdr:rowOff>140335</xdr:rowOff>
    </xdr:from>
    <xdr:to xmlns:xdr="http://schemas.openxmlformats.org/drawingml/2006/spreadsheetDrawing">
      <xdr:col>89</xdr:col>
      <xdr:colOff>167005</xdr:colOff>
      <xdr:row>38</xdr:row>
      <xdr:rowOff>140335</xdr:rowOff>
    </xdr:to>
    <xdr:cxnSp macro="">
      <xdr:nvCxnSpPr>
        <xdr:cNvPr id="489" name="直線コネクタ 488"/>
        <xdr:cNvCxnSpPr/>
      </xdr:nvCxnSpPr>
      <xdr:spPr>
        <a:xfrm>
          <a:off x="10918825" y="651446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37</xdr:row>
      <xdr:rowOff>167640</xdr:rowOff>
    </xdr:from>
    <xdr:ext cx="245745" cy="259080"/>
    <xdr:sp macro="" textlink="">
      <xdr:nvSpPr>
        <xdr:cNvPr id="490" name="テキスト ボックス 489"/>
        <xdr:cNvSpPr txBox="1"/>
      </xdr:nvSpPr>
      <xdr:spPr>
        <a:xfrm>
          <a:off x="10693400" y="637413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25400</xdr:rowOff>
    </xdr:from>
    <xdr:to xmlns:xdr="http://schemas.openxmlformats.org/drawingml/2006/spreadsheetDrawing">
      <xdr:col>89</xdr:col>
      <xdr:colOff>167005</xdr:colOff>
      <xdr:row>36</xdr:row>
      <xdr:rowOff>25400</xdr:rowOff>
    </xdr:to>
    <xdr:cxnSp macro="">
      <xdr:nvCxnSpPr>
        <xdr:cNvPr id="491" name="直線コネクタ 490"/>
        <xdr:cNvCxnSpPr/>
      </xdr:nvCxnSpPr>
      <xdr:spPr>
        <a:xfrm>
          <a:off x="10918825" y="606425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54610</xdr:rowOff>
    </xdr:from>
    <xdr:ext cx="528320" cy="255905"/>
    <xdr:sp macro="" textlink="">
      <xdr:nvSpPr>
        <xdr:cNvPr id="492" name="テキスト ボックス 491"/>
        <xdr:cNvSpPr txBox="1"/>
      </xdr:nvSpPr>
      <xdr:spPr>
        <a:xfrm>
          <a:off x="10457815" y="5925820"/>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82550</xdr:rowOff>
    </xdr:from>
    <xdr:to xmlns:xdr="http://schemas.openxmlformats.org/drawingml/2006/spreadsheetDrawing">
      <xdr:col>89</xdr:col>
      <xdr:colOff>167005</xdr:colOff>
      <xdr:row>33</xdr:row>
      <xdr:rowOff>82550</xdr:rowOff>
    </xdr:to>
    <xdr:cxnSp macro="">
      <xdr:nvCxnSpPr>
        <xdr:cNvPr id="493" name="直線コネクタ 492"/>
        <xdr:cNvCxnSpPr/>
      </xdr:nvCxnSpPr>
      <xdr:spPr>
        <a:xfrm>
          <a:off x="10918825" y="561848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111760</xdr:rowOff>
    </xdr:from>
    <xdr:ext cx="528320" cy="259080"/>
    <xdr:sp macro="" textlink="">
      <xdr:nvSpPr>
        <xdr:cNvPr id="494" name="テキスト ボックス 493"/>
        <xdr:cNvSpPr txBox="1"/>
      </xdr:nvSpPr>
      <xdr:spPr>
        <a:xfrm>
          <a:off x="10457815" y="548005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140335</xdr:rowOff>
    </xdr:from>
    <xdr:to xmlns:xdr="http://schemas.openxmlformats.org/drawingml/2006/spreadsheetDrawing">
      <xdr:col>89</xdr:col>
      <xdr:colOff>167005</xdr:colOff>
      <xdr:row>30</xdr:row>
      <xdr:rowOff>140335</xdr:rowOff>
    </xdr:to>
    <xdr:cxnSp macro="">
      <xdr:nvCxnSpPr>
        <xdr:cNvPr id="495" name="直線コネクタ 494"/>
        <xdr:cNvCxnSpPr/>
      </xdr:nvCxnSpPr>
      <xdr:spPr>
        <a:xfrm>
          <a:off x="10918825" y="517334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167640</xdr:rowOff>
    </xdr:from>
    <xdr:ext cx="528320" cy="259080"/>
    <xdr:sp macro="" textlink="">
      <xdr:nvSpPr>
        <xdr:cNvPr id="496" name="テキスト ボックス 495"/>
        <xdr:cNvSpPr txBox="1"/>
      </xdr:nvSpPr>
      <xdr:spPr>
        <a:xfrm>
          <a:off x="10457815" y="503301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167005</xdr:colOff>
      <xdr:row>28</xdr:row>
      <xdr:rowOff>25400</xdr:rowOff>
    </xdr:to>
    <xdr:cxnSp macro="">
      <xdr:nvCxnSpPr>
        <xdr:cNvPr id="497" name="直線コネクタ 496"/>
        <xdr:cNvCxnSpPr/>
      </xdr:nvCxnSpPr>
      <xdr:spPr>
        <a:xfrm>
          <a:off x="10918825" y="47231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28320" cy="255905"/>
    <xdr:sp macro="" textlink="">
      <xdr:nvSpPr>
        <xdr:cNvPr id="498" name="テキスト ボックス 497"/>
        <xdr:cNvSpPr txBox="1"/>
      </xdr:nvSpPr>
      <xdr:spPr>
        <a:xfrm>
          <a:off x="10457815" y="4584700"/>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167005</xdr:colOff>
      <xdr:row>41</xdr:row>
      <xdr:rowOff>82550</xdr:rowOff>
    </xdr:to>
    <xdr:sp macro="" textlink="">
      <xdr:nvSpPr>
        <xdr:cNvPr id="499" name="災害復旧事業費グラフ枠"/>
        <xdr:cNvSpPr/>
      </xdr:nvSpPr>
      <xdr:spPr>
        <a:xfrm>
          <a:off x="10918825" y="4723130"/>
          <a:ext cx="41116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32385</xdr:rowOff>
    </xdr:from>
    <xdr:to xmlns:xdr="http://schemas.openxmlformats.org/drawingml/2006/spreadsheetDrawing">
      <xdr:col>85</xdr:col>
      <xdr:colOff>126365</xdr:colOff>
      <xdr:row>38</xdr:row>
      <xdr:rowOff>140335</xdr:rowOff>
    </xdr:to>
    <xdr:cxnSp macro="">
      <xdr:nvCxnSpPr>
        <xdr:cNvPr id="500" name="直線コネクタ 499"/>
        <xdr:cNvCxnSpPr/>
      </xdr:nvCxnSpPr>
      <xdr:spPr>
        <a:xfrm flipV="1">
          <a:off x="14320520" y="5065395"/>
          <a:ext cx="1270" cy="1449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38</xdr:row>
      <xdr:rowOff>143510</xdr:rowOff>
    </xdr:from>
    <xdr:ext cx="249555" cy="255270"/>
    <xdr:sp macro="" textlink="">
      <xdr:nvSpPr>
        <xdr:cNvPr id="501" name="災害復旧事業費最小値テキスト"/>
        <xdr:cNvSpPr txBox="1"/>
      </xdr:nvSpPr>
      <xdr:spPr>
        <a:xfrm>
          <a:off x="14362430" y="6517640"/>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140335</xdr:rowOff>
    </xdr:from>
    <xdr:to xmlns:xdr="http://schemas.openxmlformats.org/drawingml/2006/spreadsheetDrawing">
      <xdr:col>86</xdr:col>
      <xdr:colOff>25400</xdr:colOff>
      <xdr:row>38</xdr:row>
      <xdr:rowOff>140335</xdr:rowOff>
    </xdr:to>
    <xdr:cxnSp macro="">
      <xdr:nvCxnSpPr>
        <xdr:cNvPr id="502" name="直線コネクタ 501"/>
        <xdr:cNvCxnSpPr/>
      </xdr:nvCxnSpPr>
      <xdr:spPr>
        <a:xfrm>
          <a:off x="14233525" y="65144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28</xdr:row>
      <xdr:rowOff>150495</xdr:rowOff>
    </xdr:from>
    <xdr:ext cx="534670" cy="259080"/>
    <xdr:sp macro="" textlink="">
      <xdr:nvSpPr>
        <xdr:cNvPr id="503" name="災害復旧事業費最大値テキスト"/>
        <xdr:cNvSpPr txBox="1"/>
      </xdr:nvSpPr>
      <xdr:spPr>
        <a:xfrm>
          <a:off x="14362430" y="48482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64,707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32385</xdr:rowOff>
    </xdr:from>
    <xdr:to xmlns:xdr="http://schemas.openxmlformats.org/drawingml/2006/spreadsheetDrawing">
      <xdr:col>86</xdr:col>
      <xdr:colOff>25400</xdr:colOff>
      <xdr:row>30</xdr:row>
      <xdr:rowOff>32385</xdr:rowOff>
    </xdr:to>
    <xdr:cxnSp macro="">
      <xdr:nvCxnSpPr>
        <xdr:cNvPr id="504" name="直線コネクタ 503"/>
        <xdr:cNvCxnSpPr/>
      </xdr:nvCxnSpPr>
      <xdr:spPr>
        <a:xfrm>
          <a:off x="14233525" y="506539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86360</xdr:rowOff>
    </xdr:from>
    <xdr:to xmlns:xdr="http://schemas.openxmlformats.org/drawingml/2006/spreadsheetDrawing">
      <xdr:col>85</xdr:col>
      <xdr:colOff>127000</xdr:colOff>
      <xdr:row>38</xdr:row>
      <xdr:rowOff>129540</xdr:rowOff>
    </xdr:to>
    <xdr:cxnSp macro="">
      <xdr:nvCxnSpPr>
        <xdr:cNvPr id="505" name="直線コネクタ 504"/>
        <xdr:cNvCxnSpPr/>
      </xdr:nvCxnSpPr>
      <xdr:spPr>
        <a:xfrm flipV="1">
          <a:off x="13578205" y="6460490"/>
          <a:ext cx="74422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36</xdr:row>
      <xdr:rowOff>167640</xdr:rowOff>
    </xdr:from>
    <xdr:ext cx="469900" cy="259080"/>
    <xdr:sp macro="" textlink="">
      <xdr:nvSpPr>
        <xdr:cNvPr id="506" name="災害復旧事業費平均値テキスト"/>
        <xdr:cNvSpPr txBox="1"/>
      </xdr:nvSpPr>
      <xdr:spPr>
        <a:xfrm>
          <a:off x="14362430" y="62064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144780</xdr:rowOff>
    </xdr:from>
    <xdr:to xmlns:xdr="http://schemas.openxmlformats.org/drawingml/2006/spreadsheetDrawing">
      <xdr:col>85</xdr:col>
      <xdr:colOff>167005</xdr:colOff>
      <xdr:row>38</xdr:row>
      <xdr:rowOff>74930</xdr:rowOff>
    </xdr:to>
    <xdr:sp macro="" textlink="">
      <xdr:nvSpPr>
        <xdr:cNvPr id="507" name="フローチャート: 判断 506"/>
        <xdr:cNvSpPr/>
      </xdr:nvSpPr>
      <xdr:spPr>
        <a:xfrm>
          <a:off x="14271625" y="6351270"/>
          <a:ext cx="908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129540</xdr:rowOff>
    </xdr:from>
    <xdr:to xmlns:xdr="http://schemas.openxmlformats.org/drawingml/2006/spreadsheetDrawing">
      <xdr:col>81</xdr:col>
      <xdr:colOff>50800</xdr:colOff>
      <xdr:row>38</xdr:row>
      <xdr:rowOff>135890</xdr:rowOff>
    </xdr:to>
    <xdr:cxnSp macro="">
      <xdr:nvCxnSpPr>
        <xdr:cNvPr id="508" name="直線コネクタ 507"/>
        <xdr:cNvCxnSpPr/>
      </xdr:nvCxnSpPr>
      <xdr:spPr>
        <a:xfrm flipV="1">
          <a:off x="12806680" y="6503670"/>
          <a:ext cx="77152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167640</xdr:rowOff>
    </xdr:from>
    <xdr:to xmlns:xdr="http://schemas.openxmlformats.org/drawingml/2006/spreadsheetDrawing">
      <xdr:col>81</xdr:col>
      <xdr:colOff>101600</xdr:colOff>
      <xdr:row>38</xdr:row>
      <xdr:rowOff>99060</xdr:rowOff>
    </xdr:to>
    <xdr:sp macro="" textlink="">
      <xdr:nvSpPr>
        <xdr:cNvPr id="509" name="フローチャート: 判断 508"/>
        <xdr:cNvSpPr/>
      </xdr:nvSpPr>
      <xdr:spPr>
        <a:xfrm>
          <a:off x="13527405" y="63741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36</xdr:row>
      <xdr:rowOff>115570</xdr:rowOff>
    </xdr:from>
    <xdr:ext cx="469900" cy="259080"/>
    <xdr:sp macro="" textlink="">
      <xdr:nvSpPr>
        <xdr:cNvPr id="510" name="テキスト ボックス 509"/>
        <xdr:cNvSpPr txBox="1"/>
      </xdr:nvSpPr>
      <xdr:spPr>
        <a:xfrm>
          <a:off x="13366750" y="6154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167005</xdr:colOff>
      <xdr:row>38</xdr:row>
      <xdr:rowOff>125730</xdr:rowOff>
    </xdr:from>
    <xdr:to xmlns:xdr="http://schemas.openxmlformats.org/drawingml/2006/spreadsheetDrawing">
      <xdr:col>76</xdr:col>
      <xdr:colOff>114300</xdr:colOff>
      <xdr:row>38</xdr:row>
      <xdr:rowOff>135890</xdr:rowOff>
    </xdr:to>
    <xdr:cxnSp macro="">
      <xdr:nvCxnSpPr>
        <xdr:cNvPr id="511" name="直線コネクタ 510"/>
        <xdr:cNvCxnSpPr/>
      </xdr:nvCxnSpPr>
      <xdr:spPr>
        <a:xfrm>
          <a:off x="12024360" y="6499860"/>
          <a:ext cx="78232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126365</xdr:rowOff>
    </xdr:from>
    <xdr:to xmlns:xdr="http://schemas.openxmlformats.org/drawingml/2006/spreadsheetDrawing">
      <xdr:col>76</xdr:col>
      <xdr:colOff>165100</xdr:colOff>
      <xdr:row>38</xdr:row>
      <xdr:rowOff>56515</xdr:rowOff>
    </xdr:to>
    <xdr:sp macro="" textlink="">
      <xdr:nvSpPr>
        <xdr:cNvPr id="512" name="フローチャート: 判断 511"/>
        <xdr:cNvSpPr/>
      </xdr:nvSpPr>
      <xdr:spPr>
        <a:xfrm>
          <a:off x="12755880" y="6332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36</xdr:row>
      <xdr:rowOff>73025</xdr:rowOff>
    </xdr:from>
    <xdr:ext cx="469900" cy="255905"/>
    <xdr:sp macro="" textlink="">
      <xdr:nvSpPr>
        <xdr:cNvPr id="513" name="テキスト ボックス 512"/>
        <xdr:cNvSpPr txBox="1"/>
      </xdr:nvSpPr>
      <xdr:spPr>
        <a:xfrm>
          <a:off x="12595225" y="611187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125730</xdr:rowOff>
    </xdr:from>
    <xdr:to xmlns:xdr="http://schemas.openxmlformats.org/drawingml/2006/spreadsheetDrawing">
      <xdr:col>71</xdr:col>
      <xdr:colOff>167005</xdr:colOff>
      <xdr:row>38</xdr:row>
      <xdr:rowOff>135890</xdr:rowOff>
    </xdr:to>
    <xdr:cxnSp macro="">
      <xdr:nvCxnSpPr>
        <xdr:cNvPr id="514" name="直線コネクタ 513"/>
        <xdr:cNvCxnSpPr/>
      </xdr:nvCxnSpPr>
      <xdr:spPr>
        <a:xfrm flipV="1">
          <a:off x="11240135" y="6499860"/>
          <a:ext cx="784225"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82550</xdr:rowOff>
    </xdr:from>
    <xdr:to xmlns:xdr="http://schemas.openxmlformats.org/drawingml/2006/spreadsheetDrawing">
      <xdr:col>72</xdr:col>
      <xdr:colOff>38100</xdr:colOff>
      <xdr:row>38</xdr:row>
      <xdr:rowOff>12700</xdr:rowOff>
    </xdr:to>
    <xdr:sp macro="" textlink="">
      <xdr:nvSpPr>
        <xdr:cNvPr id="515" name="フローチャート: 判断 514"/>
        <xdr:cNvSpPr/>
      </xdr:nvSpPr>
      <xdr:spPr>
        <a:xfrm>
          <a:off x="11984355" y="628904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36</xdr:row>
      <xdr:rowOff>29210</xdr:rowOff>
    </xdr:from>
    <xdr:ext cx="469900" cy="255905"/>
    <xdr:sp macro="" textlink="">
      <xdr:nvSpPr>
        <xdr:cNvPr id="516" name="テキスト ボックス 515"/>
        <xdr:cNvSpPr txBox="1"/>
      </xdr:nvSpPr>
      <xdr:spPr>
        <a:xfrm>
          <a:off x="11823700" y="60680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114935</xdr:rowOff>
    </xdr:from>
    <xdr:to xmlns:xdr="http://schemas.openxmlformats.org/drawingml/2006/spreadsheetDrawing">
      <xdr:col>67</xdr:col>
      <xdr:colOff>101600</xdr:colOff>
      <xdr:row>37</xdr:row>
      <xdr:rowOff>45085</xdr:rowOff>
    </xdr:to>
    <xdr:sp macro="" textlink="">
      <xdr:nvSpPr>
        <xdr:cNvPr id="517" name="フローチャート: 判断 516"/>
        <xdr:cNvSpPr/>
      </xdr:nvSpPr>
      <xdr:spPr>
        <a:xfrm>
          <a:off x="11189335" y="61537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61595</xdr:rowOff>
    </xdr:from>
    <xdr:ext cx="531495" cy="259080"/>
    <xdr:sp macro="" textlink="">
      <xdr:nvSpPr>
        <xdr:cNvPr id="518" name="テキスト ボックス 517"/>
        <xdr:cNvSpPr txBox="1"/>
      </xdr:nvSpPr>
      <xdr:spPr>
        <a:xfrm>
          <a:off x="11019790" y="59328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19" name="テキスト ボックス 518"/>
        <xdr:cNvSpPr txBox="1"/>
      </xdr:nvSpPr>
      <xdr:spPr>
        <a:xfrm>
          <a:off x="1415542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58825" cy="259080"/>
    <xdr:sp macro="" textlink="">
      <xdr:nvSpPr>
        <xdr:cNvPr id="520" name="テキスト ボックス 519"/>
        <xdr:cNvSpPr txBox="1"/>
      </xdr:nvSpPr>
      <xdr:spPr>
        <a:xfrm>
          <a:off x="13411200" y="69570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58825" cy="259080"/>
    <xdr:sp macro="" textlink="">
      <xdr:nvSpPr>
        <xdr:cNvPr id="521" name="テキスト ボックス 520"/>
        <xdr:cNvSpPr txBox="1"/>
      </xdr:nvSpPr>
      <xdr:spPr>
        <a:xfrm>
          <a:off x="12639675" y="69570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41</xdr:row>
      <xdr:rowOff>80010</xdr:rowOff>
    </xdr:from>
    <xdr:ext cx="762000" cy="259080"/>
    <xdr:sp macro="" textlink="">
      <xdr:nvSpPr>
        <xdr:cNvPr id="522" name="テキスト ボックス 521"/>
        <xdr:cNvSpPr txBox="1"/>
      </xdr:nvSpPr>
      <xdr:spPr>
        <a:xfrm>
          <a:off x="1185735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58825" cy="259080"/>
    <xdr:sp macro="" textlink="">
      <xdr:nvSpPr>
        <xdr:cNvPr id="523" name="テキスト ボックス 522"/>
        <xdr:cNvSpPr txBox="1"/>
      </xdr:nvSpPr>
      <xdr:spPr>
        <a:xfrm>
          <a:off x="11073130" y="69570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35560</xdr:rowOff>
    </xdr:from>
    <xdr:to xmlns:xdr="http://schemas.openxmlformats.org/drawingml/2006/spreadsheetDrawing">
      <xdr:col>85</xdr:col>
      <xdr:colOff>167005</xdr:colOff>
      <xdr:row>38</xdr:row>
      <xdr:rowOff>137160</xdr:rowOff>
    </xdr:to>
    <xdr:sp macro="" textlink="">
      <xdr:nvSpPr>
        <xdr:cNvPr id="524" name="楕円 523"/>
        <xdr:cNvSpPr/>
      </xdr:nvSpPr>
      <xdr:spPr>
        <a:xfrm>
          <a:off x="14271625" y="6409690"/>
          <a:ext cx="908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167005</xdr:colOff>
      <xdr:row>37</xdr:row>
      <xdr:rowOff>123190</xdr:rowOff>
    </xdr:from>
    <xdr:ext cx="469900" cy="259080"/>
    <xdr:sp macro="" textlink="">
      <xdr:nvSpPr>
        <xdr:cNvPr id="525" name="災害復旧事業費該当値テキスト"/>
        <xdr:cNvSpPr txBox="1"/>
      </xdr:nvSpPr>
      <xdr:spPr>
        <a:xfrm>
          <a:off x="14362430" y="6329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78740</xdr:rowOff>
    </xdr:from>
    <xdr:to xmlns:xdr="http://schemas.openxmlformats.org/drawingml/2006/spreadsheetDrawing">
      <xdr:col>81</xdr:col>
      <xdr:colOff>101600</xdr:colOff>
      <xdr:row>39</xdr:row>
      <xdr:rowOff>8890</xdr:rowOff>
    </xdr:to>
    <xdr:sp macro="" textlink="">
      <xdr:nvSpPr>
        <xdr:cNvPr id="526" name="楕円 525"/>
        <xdr:cNvSpPr/>
      </xdr:nvSpPr>
      <xdr:spPr>
        <a:xfrm>
          <a:off x="13527405" y="6452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39</xdr:row>
      <xdr:rowOff>0</xdr:rowOff>
    </xdr:from>
    <xdr:ext cx="378460" cy="259080"/>
    <xdr:sp macro="" textlink="">
      <xdr:nvSpPr>
        <xdr:cNvPr id="527" name="テキスト ボックス 526"/>
        <xdr:cNvSpPr txBox="1"/>
      </xdr:nvSpPr>
      <xdr:spPr>
        <a:xfrm>
          <a:off x="13412470" y="65417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85090</xdr:rowOff>
    </xdr:from>
    <xdr:to xmlns:xdr="http://schemas.openxmlformats.org/drawingml/2006/spreadsheetDrawing">
      <xdr:col>76</xdr:col>
      <xdr:colOff>165100</xdr:colOff>
      <xdr:row>39</xdr:row>
      <xdr:rowOff>15240</xdr:rowOff>
    </xdr:to>
    <xdr:sp macro="" textlink="">
      <xdr:nvSpPr>
        <xdr:cNvPr id="528" name="楕円 527"/>
        <xdr:cNvSpPr/>
      </xdr:nvSpPr>
      <xdr:spPr>
        <a:xfrm>
          <a:off x="127558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39</xdr:row>
      <xdr:rowOff>6350</xdr:rowOff>
    </xdr:from>
    <xdr:ext cx="378460" cy="259080"/>
    <xdr:sp macro="" textlink="">
      <xdr:nvSpPr>
        <xdr:cNvPr id="529" name="テキスト ボックス 528"/>
        <xdr:cNvSpPr txBox="1"/>
      </xdr:nvSpPr>
      <xdr:spPr>
        <a:xfrm>
          <a:off x="12640945" y="65481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74930</xdr:rowOff>
    </xdr:from>
    <xdr:to xmlns:xdr="http://schemas.openxmlformats.org/drawingml/2006/spreadsheetDrawing">
      <xdr:col>72</xdr:col>
      <xdr:colOff>38100</xdr:colOff>
      <xdr:row>39</xdr:row>
      <xdr:rowOff>5080</xdr:rowOff>
    </xdr:to>
    <xdr:sp macro="" textlink="">
      <xdr:nvSpPr>
        <xdr:cNvPr id="530" name="楕円 529"/>
        <xdr:cNvSpPr/>
      </xdr:nvSpPr>
      <xdr:spPr>
        <a:xfrm>
          <a:off x="11984355" y="644906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167005</xdr:colOff>
      <xdr:row>38</xdr:row>
      <xdr:rowOff>167640</xdr:rowOff>
    </xdr:from>
    <xdr:ext cx="378460" cy="259080"/>
    <xdr:sp macro="" textlink="">
      <xdr:nvSpPr>
        <xdr:cNvPr id="531" name="テキスト ボックス 530"/>
        <xdr:cNvSpPr txBox="1"/>
      </xdr:nvSpPr>
      <xdr:spPr>
        <a:xfrm>
          <a:off x="11857355" y="65417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85090</xdr:rowOff>
    </xdr:from>
    <xdr:to xmlns:xdr="http://schemas.openxmlformats.org/drawingml/2006/spreadsheetDrawing">
      <xdr:col>67</xdr:col>
      <xdr:colOff>101600</xdr:colOff>
      <xdr:row>39</xdr:row>
      <xdr:rowOff>15240</xdr:rowOff>
    </xdr:to>
    <xdr:sp macro="" textlink="">
      <xdr:nvSpPr>
        <xdr:cNvPr id="532" name="楕円 531"/>
        <xdr:cNvSpPr/>
      </xdr:nvSpPr>
      <xdr:spPr>
        <a:xfrm>
          <a:off x="11189335"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39</xdr:row>
      <xdr:rowOff>6350</xdr:rowOff>
    </xdr:from>
    <xdr:ext cx="378460" cy="259080"/>
    <xdr:sp macro="" textlink="">
      <xdr:nvSpPr>
        <xdr:cNvPr id="533" name="テキスト ボックス 532"/>
        <xdr:cNvSpPr txBox="1"/>
      </xdr:nvSpPr>
      <xdr:spPr>
        <a:xfrm>
          <a:off x="11074400" y="65481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167005</xdr:colOff>
      <xdr:row>45</xdr:row>
      <xdr:rowOff>31750</xdr:rowOff>
    </xdr:to>
    <xdr:sp macro="" textlink="">
      <xdr:nvSpPr>
        <xdr:cNvPr id="534" name="正方形/長方形 533"/>
        <xdr:cNvSpPr/>
      </xdr:nvSpPr>
      <xdr:spPr>
        <a:xfrm>
          <a:off x="10918825" y="72694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140335</xdr:rowOff>
    </xdr:to>
    <xdr:sp macro="" textlink="">
      <xdr:nvSpPr>
        <xdr:cNvPr id="535" name="正方形/長方形 534"/>
        <xdr:cNvSpPr/>
      </xdr:nvSpPr>
      <xdr:spPr>
        <a:xfrm>
          <a:off x="1102233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36" name="正方形/長方形 535"/>
        <xdr:cNvSpPr/>
      </xdr:nvSpPr>
      <xdr:spPr>
        <a:xfrm>
          <a:off x="1102233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140335</xdr:rowOff>
    </xdr:to>
    <xdr:sp macro="" textlink="">
      <xdr:nvSpPr>
        <xdr:cNvPr id="537" name="正方形/長方形 536"/>
        <xdr:cNvSpPr/>
      </xdr:nvSpPr>
      <xdr:spPr>
        <a:xfrm>
          <a:off x="11920855"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38" name="正方形/長方形 537"/>
        <xdr:cNvSpPr/>
      </xdr:nvSpPr>
      <xdr:spPr>
        <a:xfrm>
          <a:off x="11920855"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140335</xdr:rowOff>
    </xdr:to>
    <xdr:sp macro="" textlink="">
      <xdr:nvSpPr>
        <xdr:cNvPr id="539" name="正方形/長方形 538"/>
        <xdr:cNvSpPr/>
      </xdr:nvSpPr>
      <xdr:spPr>
        <a:xfrm>
          <a:off x="12922885"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40" name="正方形/長方形 539"/>
        <xdr:cNvSpPr/>
      </xdr:nvSpPr>
      <xdr:spPr>
        <a:xfrm>
          <a:off x="12922885"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167005</xdr:colOff>
      <xdr:row>61</xdr:row>
      <xdr:rowOff>82550</xdr:rowOff>
    </xdr:to>
    <xdr:sp macro="" textlink="">
      <xdr:nvSpPr>
        <xdr:cNvPr id="541" name="正方形/長方形 540"/>
        <xdr:cNvSpPr/>
      </xdr:nvSpPr>
      <xdr:spPr>
        <a:xfrm>
          <a:off x="10918825" y="8075930"/>
          <a:ext cx="41116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885" cy="225425"/>
    <xdr:sp macro="" textlink="">
      <xdr:nvSpPr>
        <xdr:cNvPr id="542" name="テキスト ボックス 541"/>
        <xdr:cNvSpPr txBox="1"/>
      </xdr:nvSpPr>
      <xdr:spPr>
        <a:xfrm>
          <a:off x="10880725"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167005</xdr:colOff>
      <xdr:row>61</xdr:row>
      <xdr:rowOff>82550</xdr:rowOff>
    </xdr:to>
    <xdr:cxnSp macro="">
      <xdr:nvCxnSpPr>
        <xdr:cNvPr id="543" name="直線コネクタ 542"/>
        <xdr:cNvCxnSpPr/>
      </xdr:nvCxnSpPr>
      <xdr:spPr>
        <a:xfrm>
          <a:off x="10918825" y="103124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140335</xdr:rowOff>
    </xdr:from>
    <xdr:to xmlns:xdr="http://schemas.openxmlformats.org/drawingml/2006/spreadsheetDrawing">
      <xdr:col>89</xdr:col>
      <xdr:colOff>167005</xdr:colOff>
      <xdr:row>54</xdr:row>
      <xdr:rowOff>140335</xdr:rowOff>
    </xdr:to>
    <xdr:cxnSp macro="">
      <xdr:nvCxnSpPr>
        <xdr:cNvPr id="544" name="直線コネクタ 543"/>
        <xdr:cNvCxnSpPr/>
      </xdr:nvCxnSpPr>
      <xdr:spPr>
        <a:xfrm>
          <a:off x="10918825" y="919670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167640</xdr:rowOff>
    </xdr:from>
    <xdr:ext cx="245745" cy="259080"/>
    <xdr:sp macro="" textlink="">
      <xdr:nvSpPr>
        <xdr:cNvPr id="545" name="テキスト ボックス 544"/>
        <xdr:cNvSpPr txBox="1"/>
      </xdr:nvSpPr>
      <xdr:spPr>
        <a:xfrm>
          <a:off x="10693400" y="9056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167005</xdr:colOff>
      <xdr:row>48</xdr:row>
      <xdr:rowOff>25400</xdr:rowOff>
    </xdr:to>
    <xdr:cxnSp macro="">
      <xdr:nvCxnSpPr>
        <xdr:cNvPr id="546" name="直線コネクタ 545"/>
        <xdr:cNvCxnSpPr/>
      </xdr:nvCxnSpPr>
      <xdr:spPr>
        <a:xfrm>
          <a:off x="10918825" y="80759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5745" cy="255905"/>
    <xdr:sp macro="" textlink="">
      <xdr:nvSpPr>
        <xdr:cNvPr id="547" name="テキスト ボックス 546"/>
        <xdr:cNvSpPr txBox="1"/>
      </xdr:nvSpPr>
      <xdr:spPr>
        <a:xfrm>
          <a:off x="10693400" y="793750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167005</xdr:colOff>
      <xdr:row>61</xdr:row>
      <xdr:rowOff>82550</xdr:rowOff>
    </xdr:to>
    <xdr:sp macro="" textlink="">
      <xdr:nvSpPr>
        <xdr:cNvPr id="548" name="失業対策事業費グラフ枠"/>
        <xdr:cNvSpPr/>
      </xdr:nvSpPr>
      <xdr:spPr>
        <a:xfrm>
          <a:off x="10918825" y="8075930"/>
          <a:ext cx="41116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140335</xdr:rowOff>
    </xdr:from>
    <xdr:to xmlns:xdr="http://schemas.openxmlformats.org/drawingml/2006/spreadsheetDrawing">
      <xdr:col>85</xdr:col>
      <xdr:colOff>126365</xdr:colOff>
      <xdr:row>54</xdr:row>
      <xdr:rowOff>140335</xdr:rowOff>
    </xdr:to>
    <xdr:cxnSp macro="">
      <xdr:nvCxnSpPr>
        <xdr:cNvPr id="549" name="直線コネクタ 548"/>
        <xdr:cNvCxnSpPr/>
      </xdr:nvCxnSpPr>
      <xdr:spPr>
        <a:xfrm>
          <a:off x="14320520" y="919670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55</xdr:row>
      <xdr:rowOff>10160</xdr:rowOff>
    </xdr:from>
    <xdr:ext cx="249555" cy="255905"/>
    <xdr:sp macro="" textlink="">
      <xdr:nvSpPr>
        <xdr:cNvPr id="550" name="失業対策事業費最小値テキスト"/>
        <xdr:cNvSpPr txBox="1"/>
      </xdr:nvSpPr>
      <xdr:spPr>
        <a:xfrm>
          <a:off x="14362430" y="923417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140335</xdr:rowOff>
    </xdr:from>
    <xdr:to xmlns:xdr="http://schemas.openxmlformats.org/drawingml/2006/spreadsheetDrawing">
      <xdr:col>86</xdr:col>
      <xdr:colOff>25400</xdr:colOff>
      <xdr:row>54</xdr:row>
      <xdr:rowOff>140335</xdr:rowOff>
    </xdr:to>
    <xdr:cxnSp macro="">
      <xdr:nvCxnSpPr>
        <xdr:cNvPr id="551" name="直線コネクタ 550"/>
        <xdr:cNvCxnSpPr/>
      </xdr:nvCxnSpPr>
      <xdr:spPr>
        <a:xfrm>
          <a:off x="14233525" y="919670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53</xdr:row>
      <xdr:rowOff>10160</xdr:rowOff>
    </xdr:from>
    <xdr:ext cx="249555" cy="255905"/>
    <xdr:sp macro="" textlink="">
      <xdr:nvSpPr>
        <xdr:cNvPr id="552" name="失業対策事業費最大値テキスト"/>
        <xdr:cNvSpPr txBox="1"/>
      </xdr:nvSpPr>
      <xdr:spPr>
        <a:xfrm>
          <a:off x="14362430" y="889889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140335</xdr:rowOff>
    </xdr:from>
    <xdr:to xmlns:xdr="http://schemas.openxmlformats.org/drawingml/2006/spreadsheetDrawing">
      <xdr:col>86</xdr:col>
      <xdr:colOff>25400</xdr:colOff>
      <xdr:row>54</xdr:row>
      <xdr:rowOff>140335</xdr:rowOff>
    </xdr:to>
    <xdr:cxnSp macro="">
      <xdr:nvCxnSpPr>
        <xdr:cNvPr id="553" name="直線コネクタ 552"/>
        <xdr:cNvCxnSpPr/>
      </xdr:nvCxnSpPr>
      <xdr:spPr>
        <a:xfrm>
          <a:off x="14233525" y="919670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140335</xdr:rowOff>
    </xdr:from>
    <xdr:to xmlns:xdr="http://schemas.openxmlformats.org/drawingml/2006/spreadsheetDrawing">
      <xdr:col>85</xdr:col>
      <xdr:colOff>127000</xdr:colOff>
      <xdr:row>54</xdr:row>
      <xdr:rowOff>140335</xdr:rowOff>
    </xdr:to>
    <xdr:cxnSp macro="">
      <xdr:nvCxnSpPr>
        <xdr:cNvPr id="554" name="直線コネクタ 553"/>
        <xdr:cNvCxnSpPr/>
      </xdr:nvCxnSpPr>
      <xdr:spPr>
        <a:xfrm>
          <a:off x="13578205" y="9196705"/>
          <a:ext cx="7442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54</xdr:row>
      <xdr:rowOff>67310</xdr:rowOff>
    </xdr:from>
    <xdr:ext cx="249555" cy="259080"/>
    <xdr:sp macro="" textlink="">
      <xdr:nvSpPr>
        <xdr:cNvPr id="555" name="失業対策事業費平均値テキスト"/>
        <xdr:cNvSpPr txBox="1"/>
      </xdr:nvSpPr>
      <xdr:spPr>
        <a:xfrm>
          <a:off x="14362430" y="912368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167005</xdr:colOff>
      <xdr:row>55</xdr:row>
      <xdr:rowOff>19050</xdr:rowOff>
    </xdr:to>
    <xdr:sp macro="" textlink="">
      <xdr:nvSpPr>
        <xdr:cNvPr id="556" name="フローチャート: 判断 555"/>
        <xdr:cNvSpPr/>
      </xdr:nvSpPr>
      <xdr:spPr>
        <a:xfrm>
          <a:off x="14271625" y="9145270"/>
          <a:ext cx="908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140335</xdr:rowOff>
    </xdr:from>
    <xdr:to xmlns:xdr="http://schemas.openxmlformats.org/drawingml/2006/spreadsheetDrawing">
      <xdr:col>81</xdr:col>
      <xdr:colOff>50800</xdr:colOff>
      <xdr:row>54</xdr:row>
      <xdr:rowOff>140335</xdr:rowOff>
    </xdr:to>
    <xdr:cxnSp macro="">
      <xdr:nvCxnSpPr>
        <xdr:cNvPr id="557" name="直線コネクタ 556"/>
        <xdr:cNvCxnSpPr/>
      </xdr:nvCxnSpPr>
      <xdr:spPr>
        <a:xfrm>
          <a:off x="12806680" y="9196705"/>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58" name="フローチャート: 判断 557"/>
        <xdr:cNvSpPr/>
      </xdr:nvSpPr>
      <xdr:spPr>
        <a:xfrm>
          <a:off x="13527405"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9555" cy="255905"/>
    <xdr:sp macro="" textlink="">
      <xdr:nvSpPr>
        <xdr:cNvPr id="559" name="テキスト ボックス 558"/>
        <xdr:cNvSpPr txBox="1"/>
      </xdr:nvSpPr>
      <xdr:spPr>
        <a:xfrm>
          <a:off x="13477240" y="923417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167005</xdr:colOff>
      <xdr:row>54</xdr:row>
      <xdr:rowOff>140335</xdr:rowOff>
    </xdr:from>
    <xdr:to xmlns:xdr="http://schemas.openxmlformats.org/drawingml/2006/spreadsheetDrawing">
      <xdr:col>76</xdr:col>
      <xdr:colOff>114300</xdr:colOff>
      <xdr:row>54</xdr:row>
      <xdr:rowOff>140335</xdr:rowOff>
    </xdr:to>
    <xdr:cxnSp macro="">
      <xdr:nvCxnSpPr>
        <xdr:cNvPr id="560" name="直線コネクタ 559"/>
        <xdr:cNvCxnSpPr/>
      </xdr:nvCxnSpPr>
      <xdr:spPr>
        <a:xfrm>
          <a:off x="12024360" y="9196705"/>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61" name="フローチャート: 判断 560"/>
        <xdr:cNvSpPr/>
      </xdr:nvSpPr>
      <xdr:spPr>
        <a:xfrm>
          <a:off x="12755880"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167005</xdr:colOff>
      <xdr:row>55</xdr:row>
      <xdr:rowOff>10160</xdr:rowOff>
    </xdr:from>
    <xdr:ext cx="249555" cy="255905"/>
    <xdr:sp macro="" textlink="">
      <xdr:nvSpPr>
        <xdr:cNvPr id="562" name="テキスト ボックス 561"/>
        <xdr:cNvSpPr txBox="1"/>
      </xdr:nvSpPr>
      <xdr:spPr>
        <a:xfrm>
          <a:off x="12692380" y="923417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140335</xdr:rowOff>
    </xdr:from>
    <xdr:to xmlns:xdr="http://schemas.openxmlformats.org/drawingml/2006/spreadsheetDrawing">
      <xdr:col>71</xdr:col>
      <xdr:colOff>167005</xdr:colOff>
      <xdr:row>54</xdr:row>
      <xdr:rowOff>140335</xdr:rowOff>
    </xdr:to>
    <xdr:cxnSp macro="">
      <xdr:nvCxnSpPr>
        <xdr:cNvPr id="563" name="直線コネクタ 562"/>
        <xdr:cNvCxnSpPr/>
      </xdr:nvCxnSpPr>
      <xdr:spPr>
        <a:xfrm>
          <a:off x="11240135" y="9196705"/>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64" name="フローチャート: 判断 563"/>
        <xdr:cNvSpPr/>
      </xdr:nvSpPr>
      <xdr:spPr>
        <a:xfrm>
          <a:off x="11984355" y="914527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9555" cy="255905"/>
    <xdr:sp macro="" textlink="">
      <xdr:nvSpPr>
        <xdr:cNvPr id="565" name="テキスト ボックス 564"/>
        <xdr:cNvSpPr txBox="1"/>
      </xdr:nvSpPr>
      <xdr:spPr>
        <a:xfrm>
          <a:off x="11910695" y="923417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66" name="フローチャート: 判断 565"/>
        <xdr:cNvSpPr/>
      </xdr:nvSpPr>
      <xdr:spPr>
        <a:xfrm>
          <a:off x="11189335"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9555" cy="255905"/>
    <xdr:sp macro="" textlink="">
      <xdr:nvSpPr>
        <xdr:cNvPr id="567" name="テキスト ボックス 566"/>
        <xdr:cNvSpPr txBox="1"/>
      </xdr:nvSpPr>
      <xdr:spPr>
        <a:xfrm>
          <a:off x="11139170" y="923417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68" name="テキスト ボックス 567"/>
        <xdr:cNvSpPr txBox="1"/>
      </xdr:nvSpPr>
      <xdr:spPr>
        <a:xfrm>
          <a:off x="1415542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58825" cy="259080"/>
    <xdr:sp macro="" textlink="">
      <xdr:nvSpPr>
        <xdr:cNvPr id="569" name="テキスト ボックス 568"/>
        <xdr:cNvSpPr txBox="1"/>
      </xdr:nvSpPr>
      <xdr:spPr>
        <a:xfrm>
          <a:off x="13411200" y="103098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58825" cy="259080"/>
    <xdr:sp macro="" textlink="">
      <xdr:nvSpPr>
        <xdr:cNvPr id="570" name="テキスト ボックス 569"/>
        <xdr:cNvSpPr txBox="1"/>
      </xdr:nvSpPr>
      <xdr:spPr>
        <a:xfrm>
          <a:off x="12639675" y="103098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61</xdr:row>
      <xdr:rowOff>80010</xdr:rowOff>
    </xdr:from>
    <xdr:ext cx="762000" cy="259080"/>
    <xdr:sp macro="" textlink="">
      <xdr:nvSpPr>
        <xdr:cNvPr id="571" name="テキスト ボックス 570"/>
        <xdr:cNvSpPr txBox="1"/>
      </xdr:nvSpPr>
      <xdr:spPr>
        <a:xfrm>
          <a:off x="1185735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58825" cy="259080"/>
    <xdr:sp macro="" textlink="">
      <xdr:nvSpPr>
        <xdr:cNvPr id="572" name="テキスト ボックス 571"/>
        <xdr:cNvSpPr txBox="1"/>
      </xdr:nvSpPr>
      <xdr:spPr>
        <a:xfrm>
          <a:off x="11073130" y="103098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167005</xdr:colOff>
      <xdr:row>55</xdr:row>
      <xdr:rowOff>19050</xdr:rowOff>
    </xdr:to>
    <xdr:sp macro="" textlink="">
      <xdr:nvSpPr>
        <xdr:cNvPr id="573" name="楕円 572"/>
        <xdr:cNvSpPr/>
      </xdr:nvSpPr>
      <xdr:spPr>
        <a:xfrm>
          <a:off x="14271625" y="9145270"/>
          <a:ext cx="908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167005</xdr:colOff>
      <xdr:row>53</xdr:row>
      <xdr:rowOff>124460</xdr:rowOff>
    </xdr:from>
    <xdr:ext cx="249555" cy="257810"/>
    <xdr:sp macro="" textlink="">
      <xdr:nvSpPr>
        <xdr:cNvPr id="574" name="失業対策事業費該当値テキスト"/>
        <xdr:cNvSpPr txBox="1"/>
      </xdr:nvSpPr>
      <xdr:spPr>
        <a:xfrm>
          <a:off x="14362430" y="901319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75" name="楕円 574"/>
        <xdr:cNvSpPr/>
      </xdr:nvSpPr>
      <xdr:spPr>
        <a:xfrm>
          <a:off x="13527405"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9555" cy="255905"/>
    <xdr:sp macro="" textlink="">
      <xdr:nvSpPr>
        <xdr:cNvPr id="576" name="テキスト ボックス 575"/>
        <xdr:cNvSpPr txBox="1"/>
      </xdr:nvSpPr>
      <xdr:spPr>
        <a:xfrm>
          <a:off x="13477240" y="892429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77" name="楕円 576"/>
        <xdr:cNvSpPr/>
      </xdr:nvSpPr>
      <xdr:spPr>
        <a:xfrm>
          <a:off x="12755880"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167005</xdr:colOff>
      <xdr:row>53</xdr:row>
      <xdr:rowOff>35560</xdr:rowOff>
    </xdr:from>
    <xdr:ext cx="249555" cy="255905"/>
    <xdr:sp macro="" textlink="">
      <xdr:nvSpPr>
        <xdr:cNvPr id="578" name="テキスト ボックス 577"/>
        <xdr:cNvSpPr txBox="1"/>
      </xdr:nvSpPr>
      <xdr:spPr>
        <a:xfrm>
          <a:off x="12692380" y="892429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79" name="楕円 578"/>
        <xdr:cNvSpPr/>
      </xdr:nvSpPr>
      <xdr:spPr>
        <a:xfrm>
          <a:off x="11984355" y="914527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9555" cy="255905"/>
    <xdr:sp macro="" textlink="">
      <xdr:nvSpPr>
        <xdr:cNvPr id="580" name="テキスト ボックス 579"/>
        <xdr:cNvSpPr txBox="1"/>
      </xdr:nvSpPr>
      <xdr:spPr>
        <a:xfrm>
          <a:off x="11910695" y="892429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1" name="楕円 580"/>
        <xdr:cNvSpPr/>
      </xdr:nvSpPr>
      <xdr:spPr>
        <a:xfrm>
          <a:off x="11189335"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9555" cy="255905"/>
    <xdr:sp macro="" textlink="">
      <xdr:nvSpPr>
        <xdr:cNvPr id="582" name="テキスト ボックス 581"/>
        <xdr:cNvSpPr txBox="1"/>
      </xdr:nvSpPr>
      <xdr:spPr>
        <a:xfrm>
          <a:off x="11139170" y="892429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167005</xdr:colOff>
      <xdr:row>65</xdr:row>
      <xdr:rowOff>31750</xdr:rowOff>
    </xdr:to>
    <xdr:sp macro="" textlink="">
      <xdr:nvSpPr>
        <xdr:cNvPr id="583" name="正方形/長方形 582"/>
        <xdr:cNvSpPr/>
      </xdr:nvSpPr>
      <xdr:spPr>
        <a:xfrm>
          <a:off x="10918825" y="106222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140335</xdr:rowOff>
    </xdr:to>
    <xdr:sp macro="" textlink="">
      <xdr:nvSpPr>
        <xdr:cNvPr id="584" name="正方形/長方形 583"/>
        <xdr:cNvSpPr/>
      </xdr:nvSpPr>
      <xdr:spPr>
        <a:xfrm>
          <a:off x="1102233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585" name="正方形/長方形 584"/>
        <xdr:cNvSpPr/>
      </xdr:nvSpPr>
      <xdr:spPr>
        <a:xfrm>
          <a:off x="1102233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140335</xdr:rowOff>
    </xdr:to>
    <xdr:sp macro="" textlink="">
      <xdr:nvSpPr>
        <xdr:cNvPr id="586" name="正方形/長方形 585"/>
        <xdr:cNvSpPr/>
      </xdr:nvSpPr>
      <xdr:spPr>
        <a:xfrm>
          <a:off x="11920855"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587" name="正方形/長方形 586"/>
        <xdr:cNvSpPr/>
      </xdr:nvSpPr>
      <xdr:spPr>
        <a:xfrm>
          <a:off x="11920855"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140335</xdr:rowOff>
    </xdr:to>
    <xdr:sp macro="" textlink="">
      <xdr:nvSpPr>
        <xdr:cNvPr id="588" name="正方形/長方形 587"/>
        <xdr:cNvSpPr/>
      </xdr:nvSpPr>
      <xdr:spPr>
        <a:xfrm>
          <a:off x="12922885"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589" name="正方形/長方形 588"/>
        <xdr:cNvSpPr/>
      </xdr:nvSpPr>
      <xdr:spPr>
        <a:xfrm>
          <a:off x="12922885"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167005</xdr:colOff>
      <xdr:row>81</xdr:row>
      <xdr:rowOff>82550</xdr:rowOff>
    </xdr:to>
    <xdr:sp macro="" textlink="">
      <xdr:nvSpPr>
        <xdr:cNvPr id="590" name="正方形/長方形 589"/>
        <xdr:cNvSpPr/>
      </xdr:nvSpPr>
      <xdr:spPr>
        <a:xfrm>
          <a:off x="10918825" y="11428730"/>
          <a:ext cx="41116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885" cy="225425"/>
    <xdr:sp macro="" textlink="">
      <xdr:nvSpPr>
        <xdr:cNvPr id="591" name="テキスト ボックス 590"/>
        <xdr:cNvSpPr txBox="1"/>
      </xdr:nvSpPr>
      <xdr:spPr>
        <a:xfrm>
          <a:off x="10880725"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167005</xdr:colOff>
      <xdr:row>81</xdr:row>
      <xdr:rowOff>82550</xdr:rowOff>
    </xdr:to>
    <xdr:cxnSp macro="">
      <xdr:nvCxnSpPr>
        <xdr:cNvPr id="592" name="直線コネクタ 591"/>
        <xdr:cNvCxnSpPr/>
      </xdr:nvCxnSpPr>
      <xdr:spPr>
        <a:xfrm>
          <a:off x="10918825" y="136652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80</xdr:row>
      <xdr:rowOff>111760</xdr:rowOff>
    </xdr:from>
    <xdr:ext cx="245745" cy="259080"/>
    <xdr:sp macro="" textlink="">
      <xdr:nvSpPr>
        <xdr:cNvPr id="593" name="テキスト ボックス 592"/>
        <xdr:cNvSpPr txBox="1"/>
      </xdr:nvSpPr>
      <xdr:spPr>
        <a:xfrm>
          <a:off x="10693400" y="135267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44450</xdr:rowOff>
    </xdr:from>
    <xdr:to xmlns:xdr="http://schemas.openxmlformats.org/drawingml/2006/spreadsheetDrawing">
      <xdr:col>89</xdr:col>
      <xdr:colOff>167005</xdr:colOff>
      <xdr:row>79</xdr:row>
      <xdr:rowOff>44450</xdr:rowOff>
    </xdr:to>
    <xdr:cxnSp macro="">
      <xdr:nvCxnSpPr>
        <xdr:cNvPr id="594" name="直線コネクタ 593"/>
        <xdr:cNvCxnSpPr/>
      </xdr:nvCxnSpPr>
      <xdr:spPr>
        <a:xfrm>
          <a:off x="10918825" y="1329182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78</xdr:row>
      <xdr:rowOff>73660</xdr:rowOff>
    </xdr:from>
    <xdr:ext cx="528320" cy="255905"/>
    <xdr:sp macro="" textlink="">
      <xdr:nvSpPr>
        <xdr:cNvPr id="595" name="テキスト ボックス 594"/>
        <xdr:cNvSpPr txBox="1"/>
      </xdr:nvSpPr>
      <xdr:spPr>
        <a:xfrm>
          <a:off x="10457815" y="13153390"/>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6350</xdr:rowOff>
    </xdr:from>
    <xdr:to xmlns:xdr="http://schemas.openxmlformats.org/drawingml/2006/spreadsheetDrawing">
      <xdr:col>89</xdr:col>
      <xdr:colOff>167005</xdr:colOff>
      <xdr:row>77</xdr:row>
      <xdr:rowOff>6350</xdr:rowOff>
    </xdr:to>
    <xdr:cxnSp macro="">
      <xdr:nvCxnSpPr>
        <xdr:cNvPr id="596" name="直線コネクタ 595"/>
        <xdr:cNvCxnSpPr/>
      </xdr:nvCxnSpPr>
      <xdr:spPr>
        <a:xfrm>
          <a:off x="10918825" y="1291844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35560</xdr:rowOff>
    </xdr:from>
    <xdr:ext cx="528320" cy="255905"/>
    <xdr:sp macro="" textlink="">
      <xdr:nvSpPr>
        <xdr:cNvPr id="597" name="テキスト ボックス 596"/>
        <xdr:cNvSpPr txBox="1"/>
      </xdr:nvSpPr>
      <xdr:spPr>
        <a:xfrm>
          <a:off x="10457815" y="12780010"/>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140335</xdr:rowOff>
    </xdr:from>
    <xdr:to xmlns:xdr="http://schemas.openxmlformats.org/drawingml/2006/spreadsheetDrawing">
      <xdr:col>89</xdr:col>
      <xdr:colOff>167005</xdr:colOff>
      <xdr:row>74</xdr:row>
      <xdr:rowOff>140335</xdr:rowOff>
    </xdr:to>
    <xdr:cxnSp macro="">
      <xdr:nvCxnSpPr>
        <xdr:cNvPr id="598" name="直線コネクタ 597"/>
        <xdr:cNvCxnSpPr/>
      </xdr:nvCxnSpPr>
      <xdr:spPr>
        <a:xfrm>
          <a:off x="10918825" y="1254950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167640</xdr:rowOff>
    </xdr:from>
    <xdr:ext cx="528320" cy="259080"/>
    <xdr:sp macro="" textlink="">
      <xdr:nvSpPr>
        <xdr:cNvPr id="599" name="テキスト ボックス 598"/>
        <xdr:cNvSpPr txBox="1"/>
      </xdr:nvSpPr>
      <xdr:spPr>
        <a:xfrm>
          <a:off x="10457815" y="124091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101600</xdr:rowOff>
    </xdr:from>
    <xdr:to xmlns:xdr="http://schemas.openxmlformats.org/drawingml/2006/spreadsheetDrawing">
      <xdr:col>89</xdr:col>
      <xdr:colOff>167005</xdr:colOff>
      <xdr:row>72</xdr:row>
      <xdr:rowOff>101600</xdr:rowOff>
    </xdr:to>
    <xdr:cxnSp macro="">
      <xdr:nvCxnSpPr>
        <xdr:cNvPr id="600" name="直線コネクタ 599"/>
        <xdr:cNvCxnSpPr/>
      </xdr:nvCxnSpPr>
      <xdr:spPr>
        <a:xfrm>
          <a:off x="10918825" y="1217549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130810</xdr:rowOff>
    </xdr:from>
    <xdr:ext cx="592455" cy="259080"/>
    <xdr:sp macro="" textlink="">
      <xdr:nvSpPr>
        <xdr:cNvPr id="601" name="テキスト ボックス 600"/>
        <xdr:cNvSpPr txBox="1"/>
      </xdr:nvSpPr>
      <xdr:spPr>
        <a:xfrm>
          <a:off x="10393680" y="120370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63500</xdr:rowOff>
    </xdr:from>
    <xdr:to xmlns:xdr="http://schemas.openxmlformats.org/drawingml/2006/spreadsheetDrawing">
      <xdr:col>89</xdr:col>
      <xdr:colOff>167005</xdr:colOff>
      <xdr:row>70</xdr:row>
      <xdr:rowOff>63500</xdr:rowOff>
    </xdr:to>
    <xdr:cxnSp macro="">
      <xdr:nvCxnSpPr>
        <xdr:cNvPr id="602" name="直線コネクタ 601"/>
        <xdr:cNvCxnSpPr/>
      </xdr:nvCxnSpPr>
      <xdr:spPr>
        <a:xfrm>
          <a:off x="10918825" y="118021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92710</xdr:rowOff>
    </xdr:from>
    <xdr:ext cx="592455" cy="255905"/>
    <xdr:sp macro="" textlink="">
      <xdr:nvSpPr>
        <xdr:cNvPr id="603" name="テキスト ボックス 602"/>
        <xdr:cNvSpPr txBox="1"/>
      </xdr:nvSpPr>
      <xdr:spPr>
        <a:xfrm>
          <a:off x="10393680" y="1166368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167005</xdr:colOff>
      <xdr:row>68</xdr:row>
      <xdr:rowOff>25400</xdr:rowOff>
    </xdr:to>
    <xdr:cxnSp macro="">
      <xdr:nvCxnSpPr>
        <xdr:cNvPr id="604" name="直線コネクタ 603"/>
        <xdr:cNvCxnSpPr/>
      </xdr:nvCxnSpPr>
      <xdr:spPr>
        <a:xfrm>
          <a:off x="10918825" y="114287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2455" cy="255905"/>
    <xdr:sp macro="" textlink="">
      <xdr:nvSpPr>
        <xdr:cNvPr id="605" name="テキスト ボックス 604"/>
        <xdr:cNvSpPr txBox="1"/>
      </xdr:nvSpPr>
      <xdr:spPr>
        <a:xfrm>
          <a:off x="10393680" y="112903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167005</xdr:colOff>
      <xdr:row>81</xdr:row>
      <xdr:rowOff>82550</xdr:rowOff>
    </xdr:to>
    <xdr:sp macro="" textlink="">
      <xdr:nvSpPr>
        <xdr:cNvPr id="606" name="公債費グラフ枠"/>
        <xdr:cNvSpPr/>
      </xdr:nvSpPr>
      <xdr:spPr>
        <a:xfrm>
          <a:off x="10918825" y="11428730"/>
          <a:ext cx="41116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69</xdr:row>
      <xdr:rowOff>144145</xdr:rowOff>
    </xdr:from>
    <xdr:to xmlns:xdr="http://schemas.openxmlformats.org/drawingml/2006/spreadsheetDrawing">
      <xdr:col>85</xdr:col>
      <xdr:colOff>126365</xdr:colOff>
      <xdr:row>79</xdr:row>
      <xdr:rowOff>107315</xdr:rowOff>
    </xdr:to>
    <xdr:cxnSp macro="">
      <xdr:nvCxnSpPr>
        <xdr:cNvPr id="607" name="直線コネクタ 606"/>
        <xdr:cNvCxnSpPr/>
      </xdr:nvCxnSpPr>
      <xdr:spPr>
        <a:xfrm flipV="1">
          <a:off x="14320520" y="11715115"/>
          <a:ext cx="1270" cy="1639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79</xdr:row>
      <xdr:rowOff>111760</xdr:rowOff>
    </xdr:from>
    <xdr:ext cx="534670" cy="259080"/>
    <xdr:sp macro="" textlink="">
      <xdr:nvSpPr>
        <xdr:cNvPr id="608" name="公債費最小値テキスト"/>
        <xdr:cNvSpPr txBox="1"/>
      </xdr:nvSpPr>
      <xdr:spPr>
        <a:xfrm>
          <a:off x="14362430" y="133591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25,026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107315</xdr:rowOff>
    </xdr:from>
    <xdr:to xmlns:xdr="http://schemas.openxmlformats.org/drawingml/2006/spreadsheetDrawing">
      <xdr:col>86</xdr:col>
      <xdr:colOff>25400</xdr:colOff>
      <xdr:row>79</xdr:row>
      <xdr:rowOff>107315</xdr:rowOff>
    </xdr:to>
    <xdr:cxnSp macro="">
      <xdr:nvCxnSpPr>
        <xdr:cNvPr id="609" name="直線コネクタ 608"/>
        <xdr:cNvCxnSpPr/>
      </xdr:nvCxnSpPr>
      <xdr:spPr>
        <a:xfrm>
          <a:off x="14233525" y="1335468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68</xdr:row>
      <xdr:rowOff>90805</xdr:rowOff>
    </xdr:from>
    <xdr:ext cx="598805" cy="255905"/>
    <xdr:sp macro="" textlink="">
      <xdr:nvSpPr>
        <xdr:cNvPr id="610" name="公債費最大値テキスト"/>
        <xdr:cNvSpPr txBox="1"/>
      </xdr:nvSpPr>
      <xdr:spPr>
        <a:xfrm>
          <a:off x="14362430" y="1149413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157,137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69</xdr:row>
      <xdr:rowOff>144145</xdr:rowOff>
    </xdr:from>
    <xdr:to xmlns:xdr="http://schemas.openxmlformats.org/drawingml/2006/spreadsheetDrawing">
      <xdr:col>86</xdr:col>
      <xdr:colOff>25400</xdr:colOff>
      <xdr:row>69</xdr:row>
      <xdr:rowOff>144145</xdr:rowOff>
    </xdr:to>
    <xdr:cxnSp macro="">
      <xdr:nvCxnSpPr>
        <xdr:cNvPr id="611" name="直線コネクタ 610"/>
        <xdr:cNvCxnSpPr/>
      </xdr:nvCxnSpPr>
      <xdr:spPr>
        <a:xfrm>
          <a:off x="14233525" y="1171511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77</xdr:row>
      <xdr:rowOff>116840</xdr:rowOff>
    </xdr:from>
    <xdr:to xmlns:xdr="http://schemas.openxmlformats.org/drawingml/2006/spreadsheetDrawing">
      <xdr:col>85</xdr:col>
      <xdr:colOff>127000</xdr:colOff>
      <xdr:row>78</xdr:row>
      <xdr:rowOff>18415</xdr:rowOff>
    </xdr:to>
    <xdr:cxnSp macro="">
      <xdr:nvCxnSpPr>
        <xdr:cNvPr id="612" name="直線コネクタ 611"/>
        <xdr:cNvCxnSpPr/>
      </xdr:nvCxnSpPr>
      <xdr:spPr>
        <a:xfrm>
          <a:off x="13578205" y="13028930"/>
          <a:ext cx="74422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75</xdr:row>
      <xdr:rowOff>132715</xdr:rowOff>
    </xdr:from>
    <xdr:ext cx="534670" cy="259080"/>
    <xdr:sp macro="" textlink="">
      <xdr:nvSpPr>
        <xdr:cNvPr id="613" name="公債費平均値テキスト"/>
        <xdr:cNvSpPr txBox="1"/>
      </xdr:nvSpPr>
      <xdr:spPr>
        <a:xfrm>
          <a:off x="14362430" y="127095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61,365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109855</xdr:rowOff>
    </xdr:from>
    <xdr:to xmlns:xdr="http://schemas.openxmlformats.org/drawingml/2006/spreadsheetDrawing">
      <xdr:col>85</xdr:col>
      <xdr:colOff>167005</xdr:colOff>
      <xdr:row>77</xdr:row>
      <xdr:rowOff>40005</xdr:rowOff>
    </xdr:to>
    <xdr:sp macro="" textlink="">
      <xdr:nvSpPr>
        <xdr:cNvPr id="614" name="フローチャート: 判断 613"/>
        <xdr:cNvSpPr/>
      </xdr:nvSpPr>
      <xdr:spPr>
        <a:xfrm>
          <a:off x="14271625" y="12854305"/>
          <a:ext cx="908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77</xdr:row>
      <xdr:rowOff>111760</xdr:rowOff>
    </xdr:from>
    <xdr:to xmlns:xdr="http://schemas.openxmlformats.org/drawingml/2006/spreadsheetDrawing">
      <xdr:col>81</xdr:col>
      <xdr:colOff>50800</xdr:colOff>
      <xdr:row>77</xdr:row>
      <xdr:rowOff>116840</xdr:rowOff>
    </xdr:to>
    <xdr:cxnSp macro="">
      <xdr:nvCxnSpPr>
        <xdr:cNvPr id="615" name="直線コネクタ 614"/>
        <xdr:cNvCxnSpPr/>
      </xdr:nvCxnSpPr>
      <xdr:spPr>
        <a:xfrm>
          <a:off x="12806680" y="13023850"/>
          <a:ext cx="7715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76</xdr:row>
      <xdr:rowOff>101600</xdr:rowOff>
    </xdr:from>
    <xdr:to xmlns:xdr="http://schemas.openxmlformats.org/drawingml/2006/spreadsheetDrawing">
      <xdr:col>81</xdr:col>
      <xdr:colOff>101600</xdr:colOff>
      <xdr:row>77</xdr:row>
      <xdr:rowOff>31750</xdr:rowOff>
    </xdr:to>
    <xdr:sp macro="" textlink="">
      <xdr:nvSpPr>
        <xdr:cNvPr id="616" name="フローチャート: 判断 615"/>
        <xdr:cNvSpPr/>
      </xdr:nvSpPr>
      <xdr:spPr>
        <a:xfrm>
          <a:off x="13527405" y="128460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75</xdr:row>
      <xdr:rowOff>48260</xdr:rowOff>
    </xdr:from>
    <xdr:ext cx="531495" cy="255905"/>
    <xdr:sp macro="" textlink="">
      <xdr:nvSpPr>
        <xdr:cNvPr id="617" name="テキスト ボックス 616"/>
        <xdr:cNvSpPr txBox="1"/>
      </xdr:nvSpPr>
      <xdr:spPr>
        <a:xfrm>
          <a:off x="13357860" y="126250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167005</xdr:colOff>
      <xdr:row>77</xdr:row>
      <xdr:rowOff>111760</xdr:rowOff>
    </xdr:from>
    <xdr:to xmlns:xdr="http://schemas.openxmlformats.org/drawingml/2006/spreadsheetDrawing">
      <xdr:col>76</xdr:col>
      <xdr:colOff>114300</xdr:colOff>
      <xdr:row>77</xdr:row>
      <xdr:rowOff>117475</xdr:rowOff>
    </xdr:to>
    <xdr:cxnSp macro="">
      <xdr:nvCxnSpPr>
        <xdr:cNvPr id="618" name="直線コネクタ 617"/>
        <xdr:cNvCxnSpPr/>
      </xdr:nvCxnSpPr>
      <xdr:spPr>
        <a:xfrm flipV="1">
          <a:off x="12024360" y="13023850"/>
          <a:ext cx="78232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76</xdr:row>
      <xdr:rowOff>137795</xdr:rowOff>
    </xdr:from>
    <xdr:to xmlns:xdr="http://schemas.openxmlformats.org/drawingml/2006/spreadsheetDrawing">
      <xdr:col>76</xdr:col>
      <xdr:colOff>165100</xdr:colOff>
      <xdr:row>77</xdr:row>
      <xdr:rowOff>67945</xdr:rowOff>
    </xdr:to>
    <xdr:sp macro="" textlink="">
      <xdr:nvSpPr>
        <xdr:cNvPr id="619" name="フローチャート: 判断 618"/>
        <xdr:cNvSpPr/>
      </xdr:nvSpPr>
      <xdr:spPr>
        <a:xfrm>
          <a:off x="12755880" y="128822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75</xdr:row>
      <xdr:rowOff>84455</xdr:rowOff>
    </xdr:from>
    <xdr:ext cx="531495" cy="255905"/>
    <xdr:sp macro="" textlink="">
      <xdr:nvSpPr>
        <xdr:cNvPr id="620" name="テキスト ボックス 619"/>
        <xdr:cNvSpPr txBox="1"/>
      </xdr:nvSpPr>
      <xdr:spPr>
        <a:xfrm>
          <a:off x="12562840" y="1266126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77</xdr:row>
      <xdr:rowOff>116205</xdr:rowOff>
    </xdr:from>
    <xdr:to xmlns:xdr="http://schemas.openxmlformats.org/drawingml/2006/spreadsheetDrawing">
      <xdr:col>71</xdr:col>
      <xdr:colOff>167005</xdr:colOff>
      <xdr:row>77</xdr:row>
      <xdr:rowOff>117475</xdr:rowOff>
    </xdr:to>
    <xdr:cxnSp macro="">
      <xdr:nvCxnSpPr>
        <xdr:cNvPr id="621" name="直線コネクタ 620"/>
        <xdr:cNvCxnSpPr/>
      </xdr:nvCxnSpPr>
      <xdr:spPr>
        <a:xfrm>
          <a:off x="11240135" y="13028295"/>
          <a:ext cx="7842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76</xdr:row>
      <xdr:rowOff>149860</xdr:rowOff>
    </xdr:from>
    <xdr:to xmlns:xdr="http://schemas.openxmlformats.org/drawingml/2006/spreadsheetDrawing">
      <xdr:col>72</xdr:col>
      <xdr:colOff>38100</xdr:colOff>
      <xdr:row>77</xdr:row>
      <xdr:rowOff>80010</xdr:rowOff>
    </xdr:to>
    <xdr:sp macro="" textlink="">
      <xdr:nvSpPr>
        <xdr:cNvPr id="622" name="フローチャート: 判断 621"/>
        <xdr:cNvSpPr/>
      </xdr:nvSpPr>
      <xdr:spPr>
        <a:xfrm>
          <a:off x="11984355" y="1289431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75</xdr:row>
      <xdr:rowOff>96520</xdr:rowOff>
    </xdr:from>
    <xdr:ext cx="531495" cy="259080"/>
    <xdr:sp macro="" textlink="">
      <xdr:nvSpPr>
        <xdr:cNvPr id="623" name="テキスト ボックス 622"/>
        <xdr:cNvSpPr txBox="1"/>
      </xdr:nvSpPr>
      <xdr:spPr>
        <a:xfrm>
          <a:off x="11791315" y="126733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121920</xdr:rowOff>
    </xdr:from>
    <xdr:to xmlns:xdr="http://schemas.openxmlformats.org/drawingml/2006/spreadsheetDrawing">
      <xdr:col>67</xdr:col>
      <xdr:colOff>101600</xdr:colOff>
      <xdr:row>77</xdr:row>
      <xdr:rowOff>52070</xdr:rowOff>
    </xdr:to>
    <xdr:sp macro="" textlink="">
      <xdr:nvSpPr>
        <xdr:cNvPr id="624" name="フローチャート: 判断 623"/>
        <xdr:cNvSpPr/>
      </xdr:nvSpPr>
      <xdr:spPr>
        <a:xfrm>
          <a:off x="11189335" y="128663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75</xdr:row>
      <xdr:rowOff>68580</xdr:rowOff>
    </xdr:from>
    <xdr:ext cx="531495" cy="257810"/>
    <xdr:sp macro="" textlink="">
      <xdr:nvSpPr>
        <xdr:cNvPr id="625" name="テキスト ボックス 624"/>
        <xdr:cNvSpPr txBox="1"/>
      </xdr:nvSpPr>
      <xdr:spPr>
        <a:xfrm>
          <a:off x="11019790" y="1264539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26" name="テキスト ボックス 625"/>
        <xdr:cNvSpPr txBox="1"/>
      </xdr:nvSpPr>
      <xdr:spPr>
        <a:xfrm>
          <a:off x="1415542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58825" cy="259080"/>
    <xdr:sp macro="" textlink="">
      <xdr:nvSpPr>
        <xdr:cNvPr id="627" name="テキスト ボックス 626"/>
        <xdr:cNvSpPr txBox="1"/>
      </xdr:nvSpPr>
      <xdr:spPr>
        <a:xfrm>
          <a:off x="13411200" y="136626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58825" cy="259080"/>
    <xdr:sp macro="" textlink="">
      <xdr:nvSpPr>
        <xdr:cNvPr id="628" name="テキスト ボックス 627"/>
        <xdr:cNvSpPr txBox="1"/>
      </xdr:nvSpPr>
      <xdr:spPr>
        <a:xfrm>
          <a:off x="12639675" y="136626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81</xdr:row>
      <xdr:rowOff>80010</xdr:rowOff>
    </xdr:from>
    <xdr:ext cx="762000" cy="259080"/>
    <xdr:sp macro="" textlink="">
      <xdr:nvSpPr>
        <xdr:cNvPr id="629" name="テキスト ボックス 628"/>
        <xdr:cNvSpPr txBox="1"/>
      </xdr:nvSpPr>
      <xdr:spPr>
        <a:xfrm>
          <a:off x="1185735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58825" cy="259080"/>
    <xdr:sp macro="" textlink="">
      <xdr:nvSpPr>
        <xdr:cNvPr id="630" name="テキスト ボックス 629"/>
        <xdr:cNvSpPr txBox="1"/>
      </xdr:nvSpPr>
      <xdr:spPr>
        <a:xfrm>
          <a:off x="11073130" y="136626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139065</xdr:rowOff>
    </xdr:from>
    <xdr:to xmlns:xdr="http://schemas.openxmlformats.org/drawingml/2006/spreadsheetDrawing">
      <xdr:col>85</xdr:col>
      <xdr:colOff>167005</xdr:colOff>
      <xdr:row>78</xdr:row>
      <xdr:rowOff>69215</xdr:rowOff>
    </xdr:to>
    <xdr:sp macro="" textlink="">
      <xdr:nvSpPr>
        <xdr:cNvPr id="631" name="楕円 630"/>
        <xdr:cNvSpPr/>
      </xdr:nvSpPr>
      <xdr:spPr>
        <a:xfrm>
          <a:off x="14271625" y="13051155"/>
          <a:ext cx="908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167005</xdr:colOff>
      <xdr:row>77</xdr:row>
      <xdr:rowOff>117475</xdr:rowOff>
    </xdr:from>
    <xdr:ext cx="534670" cy="259080"/>
    <xdr:sp macro="" textlink="">
      <xdr:nvSpPr>
        <xdr:cNvPr id="632" name="公債費該当値テキスト"/>
        <xdr:cNvSpPr txBox="1"/>
      </xdr:nvSpPr>
      <xdr:spPr>
        <a:xfrm>
          <a:off x="14362430" y="130295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45,528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66040</xdr:rowOff>
    </xdr:from>
    <xdr:to xmlns:xdr="http://schemas.openxmlformats.org/drawingml/2006/spreadsheetDrawing">
      <xdr:col>81</xdr:col>
      <xdr:colOff>101600</xdr:colOff>
      <xdr:row>77</xdr:row>
      <xdr:rowOff>167640</xdr:rowOff>
    </xdr:to>
    <xdr:sp macro="" textlink="">
      <xdr:nvSpPr>
        <xdr:cNvPr id="633" name="楕円 632"/>
        <xdr:cNvSpPr/>
      </xdr:nvSpPr>
      <xdr:spPr>
        <a:xfrm>
          <a:off x="13527405" y="1297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77</xdr:row>
      <xdr:rowOff>158750</xdr:rowOff>
    </xdr:from>
    <xdr:ext cx="531495" cy="255905"/>
    <xdr:sp macro="" textlink="">
      <xdr:nvSpPr>
        <xdr:cNvPr id="634" name="テキスト ボックス 633"/>
        <xdr:cNvSpPr txBox="1"/>
      </xdr:nvSpPr>
      <xdr:spPr>
        <a:xfrm>
          <a:off x="13357860" y="1307084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51,316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77</xdr:row>
      <xdr:rowOff>60960</xdr:rowOff>
    </xdr:from>
    <xdr:to xmlns:xdr="http://schemas.openxmlformats.org/drawingml/2006/spreadsheetDrawing">
      <xdr:col>76</xdr:col>
      <xdr:colOff>165100</xdr:colOff>
      <xdr:row>77</xdr:row>
      <xdr:rowOff>162560</xdr:rowOff>
    </xdr:to>
    <xdr:sp macro="" textlink="">
      <xdr:nvSpPr>
        <xdr:cNvPr id="635" name="楕円 634"/>
        <xdr:cNvSpPr/>
      </xdr:nvSpPr>
      <xdr:spPr>
        <a:xfrm>
          <a:off x="12755880" y="1297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77</xdr:row>
      <xdr:rowOff>153670</xdr:rowOff>
    </xdr:from>
    <xdr:ext cx="531495" cy="259080"/>
    <xdr:sp macro="" textlink="">
      <xdr:nvSpPr>
        <xdr:cNvPr id="636" name="テキスト ボックス 635"/>
        <xdr:cNvSpPr txBox="1"/>
      </xdr:nvSpPr>
      <xdr:spPr>
        <a:xfrm>
          <a:off x="12562840"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66675</xdr:rowOff>
    </xdr:from>
    <xdr:to xmlns:xdr="http://schemas.openxmlformats.org/drawingml/2006/spreadsheetDrawing">
      <xdr:col>72</xdr:col>
      <xdr:colOff>38100</xdr:colOff>
      <xdr:row>77</xdr:row>
      <xdr:rowOff>167640</xdr:rowOff>
    </xdr:to>
    <xdr:sp macro="" textlink="">
      <xdr:nvSpPr>
        <xdr:cNvPr id="637" name="楕円 636"/>
        <xdr:cNvSpPr/>
      </xdr:nvSpPr>
      <xdr:spPr>
        <a:xfrm>
          <a:off x="11984355" y="12978765"/>
          <a:ext cx="7810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77</xdr:row>
      <xdr:rowOff>159385</xdr:rowOff>
    </xdr:from>
    <xdr:ext cx="531495" cy="255905"/>
    <xdr:sp macro="" textlink="">
      <xdr:nvSpPr>
        <xdr:cNvPr id="638" name="テキスト ボックス 637"/>
        <xdr:cNvSpPr txBox="1"/>
      </xdr:nvSpPr>
      <xdr:spPr>
        <a:xfrm>
          <a:off x="11791315" y="1307147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64770</xdr:rowOff>
    </xdr:from>
    <xdr:to xmlns:xdr="http://schemas.openxmlformats.org/drawingml/2006/spreadsheetDrawing">
      <xdr:col>67</xdr:col>
      <xdr:colOff>101600</xdr:colOff>
      <xdr:row>77</xdr:row>
      <xdr:rowOff>167005</xdr:rowOff>
    </xdr:to>
    <xdr:sp macro="" textlink="">
      <xdr:nvSpPr>
        <xdr:cNvPr id="639" name="楕円 638"/>
        <xdr:cNvSpPr/>
      </xdr:nvSpPr>
      <xdr:spPr>
        <a:xfrm>
          <a:off x="11189335" y="1297686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77</xdr:row>
      <xdr:rowOff>158750</xdr:rowOff>
    </xdr:from>
    <xdr:ext cx="531495" cy="255905"/>
    <xdr:sp macro="" textlink="">
      <xdr:nvSpPr>
        <xdr:cNvPr id="640" name="テキスト ボックス 639"/>
        <xdr:cNvSpPr txBox="1"/>
      </xdr:nvSpPr>
      <xdr:spPr>
        <a:xfrm>
          <a:off x="11019790" y="1307084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51,344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167005</xdr:colOff>
      <xdr:row>85</xdr:row>
      <xdr:rowOff>31750</xdr:rowOff>
    </xdr:to>
    <xdr:sp macro="" textlink="">
      <xdr:nvSpPr>
        <xdr:cNvPr id="641" name="正方形/長方形 640"/>
        <xdr:cNvSpPr/>
      </xdr:nvSpPr>
      <xdr:spPr>
        <a:xfrm>
          <a:off x="10918825" y="139750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140335</xdr:rowOff>
    </xdr:to>
    <xdr:sp macro="" textlink="">
      <xdr:nvSpPr>
        <xdr:cNvPr id="642" name="正方形/長方形 641"/>
        <xdr:cNvSpPr/>
      </xdr:nvSpPr>
      <xdr:spPr>
        <a:xfrm>
          <a:off x="1102233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43" name="正方形/長方形 642"/>
        <xdr:cNvSpPr/>
      </xdr:nvSpPr>
      <xdr:spPr>
        <a:xfrm>
          <a:off x="1102233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140335</xdr:rowOff>
    </xdr:to>
    <xdr:sp macro="" textlink="">
      <xdr:nvSpPr>
        <xdr:cNvPr id="644" name="正方形/長方形 643"/>
        <xdr:cNvSpPr/>
      </xdr:nvSpPr>
      <xdr:spPr>
        <a:xfrm>
          <a:off x="11920855"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45" name="正方形/長方形 644"/>
        <xdr:cNvSpPr/>
      </xdr:nvSpPr>
      <xdr:spPr>
        <a:xfrm>
          <a:off x="11920855"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140335</xdr:rowOff>
    </xdr:to>
    <xdr:sp macro="" textlink="">
      <xdr:nvSpPr>
        <xdr:cNvPr id="646" name="正方形/長方形 645"/>
        <xdr:cNvSpPr/>
      </xdr:nvSpPr>
      <xdr:spPr>
        <a:xfrm>
          <a:off x="12922885"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47" name="正方形/長方形 646"/>
        <xdr:cNvSpPr/>
      </xdr:nvSpPr>
      <xdr:spPr>
        <a:xfrm>
          <a:off x="12922885"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33,801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167005</xdr:colOff>
      <xdr:row>101</xdr:row>
      <xdr:rowOff>82550</xdr:rowOff>
    </xdr:to>
    <xdr:sp macro="" textlink="">
      <xdr:nvSpPr>
        <xdr:cNvPr id="648" name="正方形/長方形 647"/>
        <xdr:cNvSpPr/>
      </xdr:nvSpPr>
      <xdr:spPr>
        <a:xfrm>
          <a:off x="10918825" y="14781530"/>
          <a:ext cx="4111625"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885" cy="225425"/>
    <xdr:sp macro="" textlink="">
      <xdr:nvSpPr>
        <xdr:cNvPr id="649" name="テキスト ボックス 648"/>
        <xdr:cNvSpPr txBox="1"/>
      </xdr:nvSpPr>
      <xdr:spPr>
        <a:xfrm>
          <a:off x="10880725"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167005</xdr:colOff>
      <xdr:row>101</xdr:row>
      <xdr:rowOff>82550</xdr:rowOff>
    </xdr:to>
    <xdr:cxnSp macro="">
      <xdr:nvCxnSpPr>
        <xdr:cNvPr id="650" name="直線コネクタ 649"/>
        <xdr:cNvCxnSpPr/>
      </xdr:nvCxnSpPr>
      <xdr:spPr>
        <a:xfrm>
          <a:off x="10918825" y="17056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167005</xdr:colOff>
      <xdr:row>99</xdr:row>
      <xdr:rowOff>44450</xdr:rowOff>
    </xdr:to>
    <xdr:cxnSp macro="">
      <xdr:nvCxnSpPr>
        <xdr:cNvPr id="651" name="直線コネクタ 650"/>
        <xdr:cNvCxnSpPr/>
      </xdr:nvCxnSpPr>
      <xdr:spPr>
        <a:xfrm>
          <a:off x="10918825" y="16675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5745" cy="259080"/>
    <xdr:sp macro="" textlink="">
      <xdr:nvSpPr>
        <xdr:cNvPr id="652" name="テキスト ボックス 651"/>
        <xdr:cNvSpPr txBox="1"/>
      </xdr:nvSpPr>
      <xdr:spPr>
        <a:xfrm>
          <a:off x="10693400" y="165328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167005</xdr:colOff>
      <xdr:row>97</xdr:row>
      <xdr:rowOff>6350</xdr:rowOff>
    </xdr:to>
    <xdr:cxnSp macro="">
      <xdr:nvCxnSpPr>
        <xdr:cNvPr id="653" name="直線コネクタ 652"/>
        <xdr:cNvCxnSpPr/>
      </xdr:nvCxnSpPr>
      <xdr:spPr>
        <a:xfrm>
          <a:off x="10918825" y="16294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96</xdr:row>
      <xdr:rowOff>35560</xdr:rowOff>
    </xdr:from>
    <xdr:ext cx="592455" cy="259080"/>
    <xdr:sp macro="" textlink="">
      <xdr:nvSpPr>
        <xdr:cNvPr id="654" name="テキスト ボックス 653"/>
        <xdr:cNvSpPr txBox="1"/>
      </xdr:nvSpPr>
      <xdr:spPr>
        <a:xfrm>
          <a:off x="10393680" y="161518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167005</xdr:colOff>
      <xdr:row>94</xdr:row>
      <xdr:rowOff>139700</xdr:rowOff>
    </xdr:to>
    <xdr:cxnSp macro="">
      <xdr:nvCxnSpPr>
        <xdr:cNvPr id="655" name="直線コネクタ 654"/>
        <xdr:cNvCxnSpPr/>
      </xdr:nvCxnSpPr>
      <xdr:spPr>
        <a:xfrm>
          <a:off x="10918825" y="15913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168910</xdr:rowOff>
    </xdr:from>
    <xdr:ext cx="592455" cy="255905"/>
    <xdr:sp macro="" textlink="">
      <xdr:nvSpPr>
        <xdr:cNvPr id="656" name="テキスト ボックス 655"/>
        <xdr:cNvSpPr txBox="1"/>
      </xdr:nvSpPr>
      <xdr:spPr>
        <a:xfrm>
          <a:off x="10393680" y="157708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167005</xdr:colOff>
      <xdr:row>92</xdr:row>
      <xdr:rowOff>101600</xdr:rowOff>
    </xdr:to>
    <xdr:cxnSp macro="">
      <xdr:nvCxnSpPr>
        <xdr:cNvPr id="657" name="直線コネクタ 656"/>
        <xdr:cNvCxnSpPr/>
      </xdr:nvCxnSpPr>
      <xdr:spPr>
        <a:xfrm>
          <a:off x="10918825" y="15532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92455" cy="259080"/>
    <xdr:sp macro="" textlink="">
      <xdr:nvSpPr>
        <xdr:cNvPr id="658" name="テキスト ボックス 657"/>
        <xdr:cNvSpPr txBox="1"/>
      </xdr:nvSpPr>
      <xdr:spPr>
        <a:xfrm>
          <a:off x="10393680" y="153898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167005</xdr:colOff>
      <xdr:row>90</xdr:row>
      <xdr:rowOff>63500</xdr:rowOff>
    </xdr:to>
    <xdr:cxnSp macro="">
      <xdr:nvCxnSpPr>
        <xdr:cNvPr id="659" name="直線コネクタ 658"/>
        <xdr:cNvCxnSpPr/>
      </xdr:nvCxnSpPr>
      <xdr:spPr>
        <a:xfrm>
          <a:off x="10918825" y="151549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92455" cy="255905"/>
    <xdr:sp macro="" textlink="">
      <xdr:nvSpPr>
        <xdr:cNvPr id="660" name="テキスト ボックス 659"/>
        <xdr:cNvSpPr txBox="1"/>
      </xdr:nvSpPr>
      <xdr:spPr>
        <a:xfrm>
          <a:off x="10393680" y="1501648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167005</xdr:colOff>
      <xdr:row>88</xdr:row>
      <xdr:rowOff>25400</xdr:rowOff>
    </xdr:to>
    <xdr:cxnSp macro="">
      <xdr:nvCxnSpPr>
        <xdr:cNvPr id="661" name="直線コネクタ 660"/>
        <xdr:cNvCxnSpPr/>
      </xdr:nvCxnSpPr>
      <xdr:spPr>
        <a:xfrm>
          <a:off x="10918825" y="147815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2455" cy="255905"/>
    <xdr:sp macro="" textlink="">
      <xdr:nvSpPr>
        <xdr:cNvPr id="662" name="テキスト ボックス 661"/>
        <xdr:cNvSpPr txBox="1"/>
      </xdr:nvSpPr>
      <xdr:spPr>
        <a:xfrm>
          <a:off x="10393680" y="146431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167005</xdr:colOff>
      <xdr:row>101</xdr:row>
      <xdr:rowOff>82550</xdr:rowOff>
    </xdr:to>
    <xdr:sp macro="" textlink="">
      <xdr:nvSpPr>
        <xdr:cNvPr id="663" name="積立金グラフ枠"/>
        <xdr:cNvSpPr/>
      </xdr:nvSpPr>
      <xdr:spPr>
        <a:xfrm>
          <a:off x="10918825" y="14781530"/>
          <a:ext cx="4111625"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52070</xdr:rowOff>
    </xdr:from>
    <xdr:to xmlns:xdr="http://schemas.openxmlformats.org/drawingml/2006/spreadsheetDrawing">
      <xdr:col>85</xdr:col>
      <xdr:colOff>126365</xdr:colOff>
      <xdr:row>99</xdr:row>
      <xdr:rowOff>40640</xdr:rowOff>
    </xdr:to>
    <xdr:cxnSp macro="">
      <xdr:nvCxnSpPr>
        <xdr:cNvPr id="664" name="直線コネクタ 663"/>
        <xdr:cNvCxnSpPr/>
      </xdr:nvCxnSpPr>
      <xdr:spPr>
        <a:xfrm flipV="1">
          <a:off x="14320520" y="15143480"/>
          <a:ext cx="1270" cy="1527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99</xdr:row>
      <xdr:rowOff>43815</xdr:rowOff>
    </xdr:from>
    <xdr:ext cx="469900" cy="255905"/>
    <xdr:sp macro="" textlink="">
      <xdr:nvSpPr>
        <xdr:cNvPr id="665" name="積立金最小値テキスト"/>
        <xdr:cNvSpPr txBox="1"/>
      </xdr:nvSpPr>
      <xdr:spPr>
        <a:xfrm>
          <a:off x="14362430" y="1667446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40640</xdr:rowOff>
    </xdr:from>
    <xdr:to xmlns:xdr="http://schemas.openxmlformats.org/drawingml/2006/spreadsheetDrawing">
      <xdr:col>86</xdr:col>
      <xdr:colOff>25400</xdr:colOff>
      <xdr:row>99</xdr:row>
      <xdr:rowOff>40640</xdr:rowOff>
    </xdr:to>
    <xdr:cxnSp macro="">
      <xdr:nvCxnSpPr>
        <xdr:cNvPr id="666" name="直線コネクタ 665"/>
        <xdr:cNvCxnSpPr/>
      </xdr:nvCxnSpPr>
      <xdr:spPr>
        <a:xfrm>
          <a:off x="14233525" y="1667129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88</xdr:row>
      <xdr:rowOff>167640</xdr:rowOff>
    </xdr:from>
    <xdr:ext cx="598805" cy="259080"/>
    <xdr:sp macro="" textlink="">
      <xdr:nvSpPr>
        <xdr:cNvPr id="667" name="積立金最大値テキスト"/>
        <xdr:cNvSpPr txBox="1"/>
      </xdr:nvSpPr>
      <xdr:spPr>
        <a:xfrm>
          <a:off x="14362430" y="149237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402,956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52070</xdr:rowOff>
    </xdr:from>
    <xdr:to xmlns:xdr="http://schemas.openxmlformats.org/drawingml/2006/spreadsheetDrawing">
      <xdr:col>86</xdr:col>
      <xdr:colOff>25400</xdr:colOff>
      <xdr:row>90</xdr:row>
      <xdr:rowOff>52070</xdr:rowOff>
    </xdr:to>
    <xdr:cxnSp macro="">
      <xdr:nvCxnSpPr>
        <xdr:cNvPr id="668" name="直線コネクタ 667"/>
        <xdr:cNvCxnSpPr/>
      </xdr:nvCxnSpPr>
      <xdr:spPr>
        <a:xfrm>
          <a:off x="14233525" y="1514348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89535</xdr:rowOff>
    </xdr:from>
    <xdr:to xmlns:xdr="http://schemas.openxmlformats.org/drawingml/2006/spreadsheetDrawing">
      <xdr:col>85</xdr:col>
      <xdr:colOff>127000</xdr:colOff>
      <xdr:row>98</xdr:row>
      <xdr:rowOff>135255</xdr:rowOff>
    </xdr:to>
    <xdr:cxnSp macro="">
      <xdr:nvCxnSpPr>
        <xdr:cNvPr id="669" name="直線コネクタ 668"/>
        <xdr:cNvCxnSpPr/>
      </xdr:nvCxnSpPr>
      <xdr:spPr>
        <a:xfrm flipV="1">
          <a:off x="13578205" y="16548735"/>
          <a:ext cx="74422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98</xdr:row>
      <xdr:rowOff>19685</xdr:rowOff>
    </xdr:from>
    <xdr:ext cx="534670" cy="255905"/>
    <xdr:sp macro="" textlink="">
      <xdr:nvSpPr>
        <xdr:cNvPr id="670" name="積立金平均値テキスト"/>
        <xdr:cNvSpPr txBox="1"/>
      </xdr:nvSpPr>
      <xdr:spPr>
        <a:xfrm>
          <a:off x="14362430" y="16478885"/>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32,514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41275</xdr:rowOff>
    </xdr:from>
    <xdr:to xmlns:xdr="http://schemas.openxmlformats.org/drawingml/2006/spreadsheetDrawing">
      <xdr:col>85</xdr:col>
      <xdr:colOff>167005</xdr:colOff>
      <xdr:row>98</xdr:row>
      <xdr:rowOff>143510</xdr:rowOff>
    </xdr:to>
    <xdr:sp macro="" textlink="">
      <xdr:nvSpPr>
        <xdr:cNvPr id="671" name="フローチャート: 判断 670"/>
        <xdr:cNvSpPr/>
      </xdr:nvSpPr>
      <xdr:spPr>
        <a:xfrm>
          <a:off x="14271625" y="16500475"/>
          <a:ext cx="9080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135255</xdr:rowOff>
    </xdr:from>
    <xdr:to xmlns:xdr="http://schemas.openxmlformats.org/drawingml/2006/spreadsheetDrawing">
      <xdr:col>81</xdr:col>
      <xdr:colOff>50800</xdr:colOff>
      <xdr:row>98</xdr:row>
      <xdr:rowOff>147955</xdr:rowOff>
    </xdr:to>
    <xdr:cxnSp macro="">
      <xdr:nvCxnSpPr>
        <xdr:cNvPr id="672" name="直線コネクタ 671"/>
        <xdr:cNvCxnSpPr/>
      </xdr:nvCxnSpPr>
      <xdr:spPr>
        <a:xfrm flipV="1">
          <a:off x="12806680" y="16594455"/>
          <a:ext cx="771525"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98</xdr:row>
      <xdr:rowOff>55245</xdr:rowOff>
    </xdr:from>
    <xdr:to xmlns:xdr="http://schemas.openxmlformats.org/drawingml/2006/spreadsheetDrawing">
      <xdr:col>81</xdr:col>
      <xdr:colOff>101600</xdr:colOff>
      <xdr:row>98</xdr:row>
      <xdr:rowOff>156845</xdr:rowOff>
    </xdr:to>
    <xdr:sp macro="" textlink="">
      <xdr:nvSpPr>
        <xdr:cNvPr id="673" name="フローチャート: 判断 672"/>
        <xdr:cNvSpPr/>
      </xdr:nvSpPr>
      <xdr:spPr>
        <a:xfrm>
          <a:off x="13527405" y="16514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1905</xdr:rowOff>
    </xdr:from>
    <xdr:ext cx="531495" cy="259080"/>
    <xdr:sp macro="" textlink="">
      <xdr:nvSpPr>
        <xdr:cNvPr id="674" name="テキスト ボックス 673"/>
        <xdr:cNvSpPr txBox="1"/>
      </xdr:nvSpPr>
      <xdr:spPr>
        <a:xfrm>
          <a:off x="13357860" y="162896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167005</xdr:colOff>
      <xdr:row>98</xdr:row>
      <xdr:rowOff>92075</xdr:rowOff>
    </xdr:from>
    <xdr:to xmlns:xdr="http://schemas.openxmlformats.org/drawingml/2006/spreadsheetDrawing">
      <xdr:col>76</xdr:col>
      <xdr:colOff>114300</xdr:colOff>
      <xdr:row>98</xdr:row>
      <xdr:rowOff>147955</xdr:rowOff>
    </xdr:to>
    <xdr:cxnSp macro="">
      <xdr:nvCxnSpPr>
        <xdr:cNvPr id="675" name="直線コネクタ 674"/>
        <xdr:cNvCxnSpPr/>
      </xdr:nvCxnSpPr>
      <xdr:spPr>
        <a:xfrm>
          <a:off x="12024360" y="16551275"/>
          <a:ext cx="78232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98</xdr:row>
      <xdr:rowOff>40640</xdr:rowOff>
    </xdr:from>
    <xdr:to xmlns:xdr="http://schemas.openxmlformats.org/drawingml/2006/spreadsheetDrawing">
      <xdr:col>76</xdr:col>
      <xdr:colOff>165100</xdr:colOff>
      <xdr:row>98</xdr:row>
      <xdr:rowOff>142240</xdr:rowOff>
    </xdr:to>
    <xdr:sp macro="" textlink="">
      <xdr:nvSpPr>
        <xdr:cNvPr id="676" name="フローチャート: 判断 675"/>
        <xdr:cNvSpPr/>
      </xdr:nvSpPr>
      <xdr:spPr>
        <a:xfrm>
          <a:off x="12755880" y="1649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158750</xdr:rowOff>
    </xdr:from>
    <xdr:ext cx="531495" cy="259080"/>
    <xdr:sp macro="" textlink="">
      <xdr:nvSpPr>
        <xdr:cNvPr id="677" name="テキスト ボックス 676"/>
        <xdr:cNvSpPr txBox="1"/>
      </xdr:nvSpPr>
      <xdr:spPr>
        <a:xfrm>
          <a:off x="12562840" y="162750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32,658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92075</xdr:rowOff>
    </xdr:from>
    <xdr:to xmlns:xdr="http://schemas.openxmlformats.org/drawingml/2006/spreadsheetDrawing">
      <xdr:col>71</xdr:col>
      <xdr:colOff>167005</xdr:colOff>
      <xdr:row>98</xdr:row>
      <xdr:rowOff>148590</xdr:rowOff>
    </xdr:to>
    <xdr:cxnSp macro="">
      <xdr:nvCxnSpPr>
        <xdr:cNvPr id="678" name="直線コネクタ 677"/>
        <xdr:cNvCxnSpPr/>
      </xdr:nvCxnSpPr>
      <xdr:spPr>
        <a:xfrm flipV="1">
          <a:off x="11240135" y="16551275"/>
          <a:ext cx="784225"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98</xdr:row>
      <xdr:rowOff>26670</xdr:rowOff>
    </xdr:from>
    <xdr:to xmlns:xdr="http://schemas.openxmlformats.org/drawingml/2006/spreadsheetDrawing">
      <xdr:col>72</xdr:col>
      <xdr:colOff>38100</xdr:colOff>
      <xdr:row>98</xdr:row>
      <xdr:rowOff>128270</xdr:rowOff>
    </xdr:to>
    <xdr:sp macro="" textlink="">
      <xdr:nvSpPr>
        <xdr:cNvPr id="679" name="フローチャート: 判断 678"/>
        <xdr:cNvSpPr/>
      </xdr:nvSpPr>
      <xdr:spPr>
        <a:xfrm>
          <a:off x="11984355" y="1648587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144780</xdr:rowOff>
    </xdr:from>
    <xdr:ext cx="531495" cy="255905"/>
    <xdr:sp macro="" textlink="">
      <xdr:nvSpPr>
        <xdr:cNvPr id="680" name="テキスト ボックス 679"/>
        <xdr:cNvSpPr txBox="1"/>
      </xdr:nvSpPr>
      <xdr:spPr>
        <a:xfrm>
          <a:off x="11791315" y="162610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36,413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52705</xdr:rowOff>
    </xdr:from>
    <xdr:to xmlns:xdr="http://schemas.openxmlformats.org/drawingml/2006/spreadsheetDrawing">
      <xdr:col>67</xdr:col>
      <xdr:colOff>101600</xdr:colOff>
      <xdr:row>98</xdr:row>
      <xdr:rowOff>154940</xdr:rowOff>
    </xdr:to>
    <xdr:sp macro="" textlink="">
      <xdr:nvSpPr>
        <xdr:cNvPr id="681" name="フローチャート: 判断 680"/>
        <xdr:cNvSpPr/>
      </xdr:nvSpPr>
      <xdr:spPr>
        <a:xfrm>
          <a:off x="11189335" y="165119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170815</xdr:rowOff>
    </xdr:from>
    <xdr:ext cx="531495" cy="258445"/>
    <xdr:sp macro="" textlink="">
      <xdr:nvSpPr>
        <xdr:cNvPr id="682" name="テキスト ボックス 681"/>
        <xdr:cNvSpPr txBox="1"/>
      </xdr:nvSpPr>
      <xdr:spPr>
        <a:xfrm>
          <a:off x="11019790" y="1628711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29,428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83" name="テキスト ボックス 682"/>
        <xdr:cNvSpPr txBox="1"/>
      </xdr:nvSpPr>
      <xdr:spPr>
        <a:xfrm>
          <a:off x="1415542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58825" cy="259080"/>
    <xdr:sp macro="" textlink="">
      <xdr:nvSpPr>
        <xdr:cNvPr id="684" name="テキスト ボックス 683"/>
        <xdr:cNvSpPr txBox="1"/>
      </xdr:nvSpPr>
      <xdr:spPr>
        <a:xfrm>
          <a:off x="13411200"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58825" cy="259080"/>
    <xdr:sp macro="" textlink="">
      <xdr:nvSpPr>
        <xdr:cNvPr id="685" name="テキスト ボックス 684"/>
        <xdr:cNvSpPr txBox="1"/>
      </xdr:nvSpPr>
      <xdr:spPr>
        <a:xfrm>
          <a:off x="12639675"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101</xdr:row>
      <xdr:rowOff>80010</xdr:rowOff>
    </xdr:from>
    <xdr:ext cx="762000" cy="259080"/>
    <xdr:sp macro="" textlink="">
      <xdr:nvSpPr>
        <xdr:cNvPr id="686" name="テキスト ボックス 685"/>
        <xdr:cNvSpPr txBox="1"/>
      </xdr:nvSpPr>
      <xdr:spPr>
        <a:xfrm>
          <a:off x="1185735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58825" cy="259080"/>
    <xdr:sp macro="" textlink="">
      <xdr:nvSpPr>
        <xdr:cNvPr id="687" name="テキスト ボックス 686"/>
        <xdr:cNvSpPr txBox="1"/>
      </xdr:nvSpPr>
      <xdr:spPr>
        <a:xfrm>
          <a:off x="11073130"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38735</xdr:rowOff>
    </xdr:from>
    <xdr:to xmlns:xdr="http://schemas.openxmlformats.org/drawingml/2006/spreadsheetDrawing">
      <xdr:col>85</xdr:col>
      <xdr:colOff>167005</xdr:colOff>
      <xdr:row>98</xdr:row>
      <xdr:rowOff>140335</xdr:rowOff>
    </xdr:to>
    <xdr:sp macro="" textlink="">
      <xdr:nvSpPr>
        <xdr:cNvPr id="688" name="楕円 687"/>
        <xdr:cNvSpPr/>
      </xdr:nvSpPr>
      <xdr:spPr>
        <a:xfrm>
          <a:off x="14271625" y="16497935"/>
          <a:ext cx="908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167005</xdr:colOff>
      <xdr:row>96</xdr:row>
      <xdr:rowOff>169545</xdr:rowOff>
    </xdr:from>
    <xdr:ext cx="534670" cy="255905"/>
    <xdr:sp macro="" textlink="">
      <xdr:nvSpPr>
        <xdr:cNvPr id="689" name="積立金該当値テキスト"/>
        <xdr:cNvSpPr txBox="1"/>
      </xdr:nvSpPr>
      <xdr:spPr>
        <a:xfrm>
          <a:off x="14362430" y="1628584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33,239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98</xdr:row>
      <xdr:rowOff>84455</xdr:rowOff>
    </xdr:from>
    <xdr:to xmlns:xdr="http://schemas.openxmlformats.org/drawingml/2006/spreadsheetDrawing">
      <xdr:col>81</xdr:col>
      <xdr:colOff>101600</xdr:colOff>
      <xdr:row>99</xdr:row>
      <xdr:rowOff>14605</xdr:rowOff>
    </xdr:to>
    <xdr:sp macro="" textlink="">
      <xdr:nvSpPr>
        <xdr:cNvPr id="690" name="楕円 689"/>
        <xdr:cNvSpPr/>
      </xdr:nvSpPr>
      <xdr:spPr>
        <a:xfrm>
          <a:off x="13527405" y="16543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99</xdr:row>
      <xdr:rowOff>6350</xdr:rowOff>
    </xdr:from>
    <xdr:ext cx="531495" cy="255905"/>
    <xdr:sp macro="" textlink="">
      <xdr:nvSpPr>
        <xdr:cNvPr id="691" name="テキスト ボックス 690"/>
        <xdr:cNvSpPr txBox="1"/>
      </xdr:nvSpPr>
      <xdr:spPr>
        <a:xfrm>
          <a:off x="13357860" y="166370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97790</xdr:rowOff>
    </xdr:from>
    <xdr:to xmlns:xdr="http://schemas.openxmlformats.org/drawingml/2006/spreadsheetDrawing">
      <xdr:col>76</xdr:col>
      <xdr:colOff>165100</xdr:colOff>
      <xdr:row>99</xdr:row>
      <xdr:rowOff>27305</xdr:rowOff>
    </xdr:to>
    <xdr:sp macro="" textlink="">
      <xdr:nvSpPr>
        <xdr:cNvPr id="692" name="楕円 691"/>
        <xdr:cNvSpPr/>
      </xdr:nvSpPr>
      <xdr:spPr>
        <a:xfrm>
          <a:off x="12755880" y="165569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99</xdr:row>
      <xdr:rowOff>18415</xdr:rowOff>
    </xdr:from>
    <xdr:ext cx="531495" cy="255905"/>
    <xdr:sp macro="" textlink="">
      <xdr:nvSpPr>
        <xdr:cNvPr id="693" name="テキスト ボックス 692"/>
        <xdr:cNvSpPr txBox="1"/>
      </xdr:nvSpPr>
      <xdr:spPr>
        <a:xfrm>
          <a:off x="12562840" y="1664906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98</xdr:row>
      <xdr:rowOff>41275</xdr:rowOff>
    </xdr:from>
    <xdr:to xmlns:xdr="http://schemas.openxmlformats.org/drawingml/2006/spreadsheetDrawing">
      <xdr:col>72</xdr:col>
      <xdr:colOff>38100</xdr:colOff>
      <xdr:row>98</xdr:row>
      <xdr:rowOff>143510</xdr:rowOff>
    </xdr:to>
    <xdr:sp macro="" textlink="">
      <xdr:nvSpPr>
        <xdr:cNvPr id="694" name="楕円 693"/>
        <xdr:cNvSpPr/>
      </xdr:nvSpPr>
      <xdr:spPr>
        <a:xfrm>
          <a:off x="11984355" y="16500475"/>
          <a:ext cx="7810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133985</xdr:rowOff>
    </xdr:from>
    <xdr:ext cx="531495" cy="255905"/>
    <xdr:sp macro="" textlink="">
      <xdr:nvSpPr>
        <xdr:cNvPr id="695" name="テキスト ボックス 694"/>
        <xdr:cNvSpPr txBox="1"/>
      </xdr:nvSpPr>
      <xdr:spPr>
        <a:xfrm>
          <a:off x="11791315" y="1659318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32,462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97790</xdr:rowOff>
    </xdr:from>
    <xdr:to xmlns:xdr="http://schemas.openxmlformats.org/drawingml/2006/spreadsheetDrawing">
      <xdr:col>67</xdr:col>
      <xdr:colOff>101600</xdr:colOff>
      <xdr:row>99</xdr:row>
      <xdr:rowOff>27940</xdr:rowOff>
    </xdr:to>
    <xdr:sp macro="" textlink="">
      <xdr:nvSpPr>
        <xdr:cNvPr id="696" name="楕円 695"/>
        <xdr:cNvSpPr/>
      </xdr:nvSpPr>
      <xdr:spPr>
        <a:xfrm>
          <a:off x="11189335" y="1655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99</xdr:row>
      <xdr:rowOff>19050</xdr:rowOff>
    </xdr:from>
    <xdr:ext cx="531495" cy="255905"/>
    <xdr:sp macro="" textlink="">
      <xdr:nvSpPr>
        <xdr:cNvPr id="697" name="テキスト ボックス 696"/>
        <xdr:cNvSpPr txBox="1"/>
      </xdr:nvSpPr>
      <xdr:spPr>
        <a:xfrm>
          <a:off x="11019790" y="166497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698" name="正方形/長方形 697"/>
        <xdr:cNvSpPr/>
      </xdr:nvSpPr>
      <xdr:spPr>
        <a:xfrm>
          <a:off x="16032480" y="39166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140335</xdr:rowOff>
    </xdr:to>
    <xdr:sp macro="" textlink="">
      <xdr:nvSpPr>
        <xdr:cNvPr id="699" name="正方形/長方形 698"/>
        <xdr:cNvSpPr/>
      </xdr:nvSpPr>
      <xdr:spPr>
        <a:xfrm>
          <a:off x="1615948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00" name="正方形/長方形 699"/>
        <xdr:cNvSpPr/>
      </xdr:nvSpPr>
      <xdr:spPr>
        <a:xfrm>
          <a:off x="1615948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140335</xdr:rowOff>
    </xdr:to>
    <xdr:sp macro="" textlink="">
      <xdr:nvSpPr>
        <xdr:cNvPr id="701" name="正方形/長方形 700"/>
        <xdr:cNvSpPr/>
      </xdr:nvSpPr>
      <xdr:spPr>
        <a:xfrm>
          <a:off x="1703451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02" name="正方形/長方形 701"/>
        <xdr:cNvSpPr/>
      </xdr:nvSpPr>
      <xdr:spPr>
        <a:xfrm>
          <a:off x="1703451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140335</xdr:rowOff>
    </xdr:to>
    <xdr:sp macro="" textlink="">
      <xdr:nvSpPr>
        <xdr:cNvPr id="703" name="正方形/長方形 702"/>
        <xdr:cNvSpPr/>
      </xdr:nvSpPr>
      <xdr:spPr>
        <a:xfrm>
          <a:off x="1803654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04" name="正方形/長方形 703"/>
        <xdr:cNvSpPr/>
      </xdr:nvSpPr>
      <xdr:spPr>
        <a:xfrm>
          <a:off x="1803654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05" name="正方形/長方形 704"/>
        <xdr:cNvSpPr/>
      </xdr:nvSpPr>
      <xdr:spPr>
        <a:xfrm>
          <a:off x="16032480" y="47231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885" cy="225425"/>
    <xdr:sp macro="" textlink="">
      <xdr:nvSpPr>
        <xdr:cNvPr id="706" name="テキスト ボックス 705"/>
        <xdr:cNvSpPr txBox="1"/>
      </xdr:nvSpPr>
      <xdr:spPr>
        <a:xfrm>
          <a:off x="16017875"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07" name="直線コネクタ 706"/>
        <xdr:cNvCxnSpPr/>
      </xdr:nvCxnSpPr>
      <xdr:spPr>
        <a:xfrm>
          <a:off x="16032480" y="69596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44450</xdr:rowOff>
    </xdr:from>
    <xdr:to xmlns:xdr="http://schemas.openxmlformats.org/drawingml/2006/spreadsheetDrawing">
      <xdr:col>120</xdr:col>
      <xdr:colOff>114300</xdr:colOff>
      <xdr:row>39</xdr:row>
      <xdr:rowOff>44450</xdr:rowOff>
    </xdr:to>
    <xdr:cxnSp macro="">
      <xdr:nvCxnSpPr>
        <xdr:cNvPr id="708" name="直線コネクタ 707"/>
        <xdr:cNvCxnSpPr/>
      </xdr:nvCxnSpPr>
      <xdr:spPr>
        <a:xfrm>
          <a:off x="16032480" y="658622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73660</xdr:rowOff>
    </xdr:from>
    <xdr:ext cx="245745" cy="255905"/>
    <xdr:sp macro="" textlink="">
      <xdr:nvSpPr>
        <xdr:cNvPr id="709" name="テキスト ボックス 708"/>
        <xdr:cNvSpPr txBox="1"/>
      </xdr:nvSpPr>
      <xdr:spPr>
        <a:xfrm>
          <a:off x="15830550" y="644779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6350</xdr:rowOff>
    </xdr:from>
    <xdr:to xmlns:xdr="http://schemas.openxmlformats.org/drawingml/2006/spreadsheetDrawing">
      <xdr:col>120</xdr:col>
      <xdr:colOff>114300</xdr:colOff>
      <xdr:row>37</xdr:row>
      <xdr:rowOff>6350</xdr:rowOff>
    </xdr:to>
    <xdr:cxnSp macro="">
      <xdr:nvCxnSpPr>
        <xdr:cNvPr id="710" name="直線コネクタ 709"/>
        <xdr:cNvCxnSpPr/>
      </xdr:nvCxnSpPr>
      <xdr:spPr>
        <a:xfrm>
          <a:off x="16032480" y="62128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35560</xdr:rowOff>
    </xdr:from>
    <xdr:ext cx="528320" cy="255905"/>
    <xdr:sp macro="" textlink="">
      <xdr:nvSpPr>
        <xdr:cNvPr id="711" name="テキスト ボックス 710"/>
        <xdr:cNvSpPr txBox="1"/>
      </xdr:nvSpPr>
      <xdr:spPr>
        <a:xfrm>
          <a:off x="15571470" y="6074410"/>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140335</xdr:rowOff>
    </xdr:from>
    <xdr:to xmlns:xdr="http://schemas.openxmlformats.org/drawingml/2006/spreadsheetDrawing">
      <xdr:col>120</xdr:col>
      <xdr:colOff>114300</xdr:colOff>
      <xdr:row>34</xdr:row>
      <xdr:rowOff>140335</xdr:rowOff>
    </xdr:to>
    <xdr:cxnSp macro="">
      <xdr:nvCxnSpPr>
        <xdr:cNvPr id="712" name="直線コネクタ 711"/>
        <xdr:cNvCxnSpPr/>
      </xdr:nvCxnSpPr>
      <xdr:spPr>
        <a:xfrm>
          <a:off x="16032480" y="58439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167640</xdr:rowOff>
    </xdr:from>
    <xdr:ext cx="528320" cy="259080"/>
    <xdr:sp macro="" textlink="">
      <xdr:nvSpPr>
        <xdr:cNvPr id="713" name="テキスト ボックス 712"/>
        <xdr:cNvSpPr txBox="1"/>
      </xdr:nvSpPr>
      <xdr:spPr>
        <a:xfrm>
          <a:off x="15571470" y="57035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101600</xdr:rowOff>
    </xdr:from>
    <xdr:to xmlns:xdr="http://schemas.openxmlformats.org/drawingml/2006/spreadsheetDrawing">
      <xdr:col>120</xdr:col>
      <xdr:colOff>114300</xdr:colOff>
      <xdr:row>32</xdr:row>
      <xdr:rowOff>101600</xdr:rowOff>
    </xdr:to>
    <xdr:cxnSp macro="">
      <xdr:nvCxnSpPr>
        <xdr:cNvPr id="714" name="直線コネクタ 713"/>
        <xdr:cNvCxnSpPr/>
      </xdr:nvCxnSpPr>
      <xdr:spPr>
        <a:xfrm>
          <a:off x="16032480" y="54698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130810</xdr:rowOff>
    </xdr:from>
    <xdr:ext cx="528320" cy="259080"/>
    <xdr:sp macro="" textlink="">
      <xdr:nvSpPr>
        <xdr:cNvPr id="715" name="テキスト ボックス 714"/>
        <xdr:cNvSpPr txBox="1"/>
      </xdr:nvSpPr>
      <xdr:spPr>
        <a:xfrm>
          <a:off x="15571470" y="53314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63500</xdr:rowOff>
    </xdr:from>
    <xdr:to xmlns:xdr="http://schemas.openxmlformats.org/drawingml/2006/spreadsheetDrawing">
      <xdr:col>120</xdr:col>
      <xdr:colOff>114300</xdr:colOff>
      <xdr:row>30</xdr:row>
      <xdr:rowOff>63500</xdr:rowOff>
    </xdr:to>
    <xdr:cxnSp macro="">
      <xdr:nvCxnSpPr>
        <xdr:cNvPr id="716" name="直線コネクタ 715"/>
        <xdr:cNvCxnSpPr/>
      </xdr:nvCxnSpPr>
      <xdr:spPr>
        <a:xfrm>
          <a:off x="16032480" y="50965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92710</xdr:rowOff>
    </xdr:from>
    <xdr:ext cx="528320" cy="255905"/>
    <xdr:sp macro="" textlink="">
      <xdr:nvSpPr>
        <xdr:cNvPr id="717" name="テキスト ボックス 716"/>
        <xdr:cNvSpPr txBox="1"/>
      </xdr:nvSpPr>
      <xdr:spPr>
        <a:xfrm>
          <a:off x="15571470" y="4958080"/>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18" name="直線コネクタ 717"/>
        <xdr:cNvCxnSpPr/>
      </xdr:nvCxnSpPr>
      <xdr:spPr>
        <a:xfrm>
          <a:off x="16032480" y="47231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28320" cy="255905"/>
    <xdr:sp macro="" textlink="">
      <xdr:nvSpPr>
        <xdr:cNvPr id="719" name="テキスト ボックス 718"/>
        <xdr:cNvSpPr txBox="1"/>
      </xdr:nvSpPr>
      <xdr:spPr>
        <a:xfrm>
          <a:off x="15571470" y="4584700"/>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0" name="投資及び出資金グラフ枠"/>
        <xdr:cNvSpPr/>
      </xdr:nvSpPr>
      <xdr:spPr>
        <a:xfrm>
          <a:off x="16032480" y="47231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128270</xdr:rowOff>
    </xdr:from>
    <xdr:to xmlns:xdr="http://schemas.openxmlformats.org/drawingml/2006/spreadsheetDrawing">
      <xdr:col>116</xdr:col>
      <xdr:colOff>62865</xdr:colOff>
      <xdr:row>39</xdr:row>
      <xdr:rowOff>44450</xdr:rowOff>
    </xdr:to>
    <xdr:cxnSp macro="">
      <xdr:nvCxnSpPr>
        <xdr:cNvPr id="721" name="直線コネクタ 720"/>
        <xdr:cNvCxnSpPr/>
      </xdr:nvCxnSpPr>
      <xdr:spPr>
        <a:xfrm flipV="1">
          <a:off x="19434175" y="5161280"/>
          <a:ext cx="1270" cy="1424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48260</xdr:rowOff>
    </xdr:from>
    <xdr:ext cx="246380" cy="255905"/>
    <xdr:sp macro="" textlink="">
      <xdr:nvSpPr>
        <xdr:cNvPr id="722" name="投資及び出資金最小値テキスト"/>
        <xdr:cNvSpPr txBox="1"/>
      </xdr:nvSpPr>
      <xdr:spPr>
        <a:xfrm>
          <a:off x="19486880" y="6590030"/>
          <a:ext cx="2463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44450</xdr:rowOff>
    </xdr:from>
    <xdr:to xmlns:xdr="http://schemas.openxmlformats.org/drawingml/2006/spreadsheetDrawing">
      <xdr:col>116</xdr:col>
      <xdr:colOff>152400</xdr:colOff>
      <xdr:row>39</xdr:row>
      <xdr:rowOff>44450</xdr:rowOff>
    </xdr:to>
    <xdr:cxnSp macro="">
      <xdr:nvCxnSpPr>
        <xdr:cNvPr id="723" name="直線コネクタ 722"/>
        <xdr:cNvCxnSpPr/>
      </xdr:nvCxnSpPr>
      <xdr:spPr>
        <a:xfrm>
          <a:off x="19370675" y="658622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74930</xdr:rowOff>
    </xdr:from>
    <xdr:ext cx="531495" cy="259080"/>
    <xdr:sp macro="" textlink="">
      <xdr:nvSpPr>
        <xdr:cNvPr id="724" name="投資及び出資金最大値テキスト"/>
        <xdr:cNvSpPr txBox="1"/>
      </xdr:nvSpPr>
      <xdr:spPr>
        <a:xfrm>
          <a:off x="19486880" y="49403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38,304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30</xdr:row>
      <xdr:rowOff>128270</xdr:rowOff>
    </xdr:from>
    <xdr:to xmlns:xdr="http://schemas.openxmlformats.org/drawingml/2006/spreadsheetDrawing">
      <xdr:col>116</xdr:col>
      <xdr:colOff>152400</xdr:colOff>
      <xdr:row>30</xdr:row>
      <xdr:rowOff>128270</xdr:rowOff>
    </xdr:to>
    <xdr:cxnSp macro="">
      <xdr:nvCxnSpPr>
        <xdr:cNvPr id="725" name="直線コネクタ 724"/>
        <xdr:cNvCxnSpPr/>
      </xdr:nvCxnSpPr>
      <xdr:spPr>
        <a:xfrm>
          <a:off x="19370675" y="516128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167005</xdr:colOff>
      <xdr:row>39</xdr:row>
      <xdr:rowOff>44450</xdr:rowOff>
    </xdr:from>
    <xdr:to xmlns:xdr="http://schemas.openxmlformats.org/drawingml/2006/spreadsheetDrawing">
      <xdr:col>116</xdr:col>
      <xdr:colOff>63500</xdr:colOff>
      <xdr:row>39</xdr:row>
      <xdr:rowOff>44450</xdr:rowOff>
    </xdr:to>
    <xdr:cxnSp macro="">
      <xdr:nvCxnSpPr>
        <xdr:cNvPr id="726" name="直線コネクタ 725"/>
        <xdr:cNvCxnSpPr/>
      </xdr:nvCxnSpPr>
      <xdr:spPr>
        <a:xfrm>
          <a:off x="18704560" y="6586220"/>
          <a:ext cx="7315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26670</xdr:rowOff>
    </xdr:from>
    <xdr:ext cx="466725" cy="259080"/>
    <xdr:sp macro="" textlink="">
      <xdr:nvSpPr>
        <xdr:cNvPr id="727" name="投資及び出資金平均値テキスト"/>
        <xdr:cNvSpPr txBox="1"/>
      </xdr:nvSpPr>
      <xdr:spPr>
        <a:xfrm>
          <a:off x="19486880" y="6233160"/>
          <a:ext cx="4667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3810</xdr:rowOff>
    </xdr:from>
    <xdr:to xmlns:xdr="http://schemas.openxmlformats.org/drawingml/2006/spreadsheetDrawing">
      <xdr:col>116</xdr:col>
      <xdr:colOff>114300</xdr:colOff>
      <xdr:row>38</xdr:row>
      <xdr:rowOff>105410</xdr:rowOff>
    </xdr:to>
    <xdr:sp macro="" textlink="">
      <xdr:nvSpPr>
        <xdr:cNvPr id="728" name="フローチャート: 判断 727"/>
        <xdr:cNvSpPr/>
      </xdr:nvSpPr>
      <xdr:spPr>
        <a:xfrm>
          <a:off x="1938528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44450</xdr:rowOff>
    </xdr:from>
    <xdr:to xmlns:xdr="http://schemas.openxmlformats.org/drawingml/2006/spreadsheetDrawing">
      <xdr:col>111</xdr:col>
      <xdr:colOff>167005</xdr:colOff>
      <xdr:row>39</xdr:row>
      <xdr:rowOff>44450</xdr:rowOff>
    </xdr:to>
    <xdr:cxnSp macro="">
      <xdr:nvCxnSpPr>
        <xdr:cNvPr id="729" name="直線コネクタ 728"/>
        <xdr:cNvCxnSpPr/>
      </xdr:nvCxnSpPr>
      <xdr:spPr>
        <a:xfrm>
          <a:off x="17920335" y="6586220"/>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167640</xdr:rowOff>
    </xdr:from>
    <xdr:to xmlns:xdr="http://schemas.openxmlformats.org/drawingml/2006/spreadsheetDrawing">
      <xdr:col>112</xdr:col>
      <xdr:colOff>38100</xdr:colOff>
      <xdr:row>38</xdr:row>
      <xdr:rowOff>97790</xdr:rowOff>
    </xdr:to>
    <xdr:sp macro="" textlink="">
      <xdr:nvSpPr>
        <xdr:cNvPr id="730" name="フローチャート: 判断 729"/>
        <xdr:cNvSpPr/>
      </xdr:nvSpPr>
      <xdr:spPr>
        <a:xfrm>
          <a:off x="18664555" y="637413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114300</xdr:rowOff>
    </xdr:from>
    <xdr:ext cx="469900" cy="259080"/>
    <xdr:sp macro="" textlink="">
      <xdr:nvSpPr>
        <xdr:cNvPr id="731" name="テキスト ボックス 730"/>
        <xdr:cNvSpPr txBox="1"/>
      </xdr:nvSpPr>
      <xdr:spPr>
        <a:xfrm>
          <a:off x="18503900" y="61531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44450</xdr:rowOff>
    </xdr:from>
    <xdr:to xmlns:xdr="http://schemas.openxmlformats.org/drawingml/2006/spreadsheetDrawing">
      <xdr:col>107</xdr:col>
      <xdr:colOff>50800</xdr:colOff>
      <xdr:row>39</xdr:row>
      <xdr:rowOff>44450</xdr:rowOff>
    </xdr:to>
    <xdr:cxnSp macro="">
      <xdr:nvCxnSpPr>
        <xdr:cNvPr id="732" name="直線コネクタ 731"/>
        <xdr:cNvCxnSpPr/>
      </xdr:nvCxnSpPr>
      <xdr:spPr>
        <a:xfrm>
          <a:off x="17148810" y="6586220"/>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2540</xdr:rowOff>
    </xdr:from>
    <xdr:to xmlns:xdr="http://schemas.openxmlformats.org/drawingml/2006/spreadsheetDrawing">
      <xdr:col>107</xdr:col>
      <xdr:colOff>101600</xdr:colOff>
      <xdr:row>38</xdr:row>
      <xdr:rowOff>104140</xdr:rowOff>
    </xdr:to>
    <xdr:sp macro="" textlink="">
      <xdr:nvSpPr>
        <xdr:cNvPr id="733" name="フローチャート: 判断 732"/>
        <xdr:cNvSpPr/>
      </xdr:nvSpPr>
      <xdr:spPr>
        <a:xfrm>
          <a:off x="17869535"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120650</xdr:rowOff>
    </xdr:from>
    <xdr:ext cx="469900" cy="259080"/>
    <xdr:sp macro="" textlink="">
      <xdr:nvSpPr>
        <xdr:cNvPr id="734" name="テキスト ボックス 733"/>
        <xdr:cNvSpPr txBox="1"/>
      </xdr:nvSpPr>
      <xdr:spPr>
        <a:xfrm>
          <a:off x="17708880" y="61595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167005</xdr:colOff>
      <xdr:row>39</xdr:row>
      <xdr:rowOff>44450</xdr:rowOff>
    </xdr:from>
    <xdr:to xmlns:xdr="http://schemas.openxmlformats.org/drawingml/2006/spreadsheetDrawing">
      <xdr:col>102</xdr:col>
      <xdr:colOff>114300</xdr:colOff>
      <xdr:row>39</xdr:row>
      <xdr:rowOff>44450</xdr:rowOff>
    </xdr:to>
    <xdr:cxnSp macro="">
      <xdr:nvCxnSpPr>
        <xdr:cNvPr id="735" name="直線コネクタ 734"/>
        <xdr:cNvCxnSpPr/>
      </xdr:nvCxnSpPr>
      <xdr:spPr>
        <a:xfrm>
          <a:off x="16366490" y="6586220"/>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23495</xdr:rowOff>
    </xdr:from>
    <xdr:to xmlns:xdr="http://schemas.openxmlformats.org/drawingml/2006/spreadsheetDrawing">
      <xdr:col>102</xdr:col>
      <xdr:colOff>165100</xdr:colOff>
      <xdr:row>38</xdr:row>
      <xdr:rowOff>125095</xdr:rowOff>
    </xdr:to>
    <xdr:sp macro="" textlink="">
      <xdr:nvSpPr>
        <xdr:cNvPr id="736" name="フローチャート: 判断 735"/>
        <xdr:cNvSpPr/>
      </xdr:nvSpPr>
      <xdr:spPr>
        <a:xfrm>
          <a:off x="1709801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36</xdr:row>
      <xdr:rowOff>141605</xdr:rowOff>
    </xdr:from>
    <xdr:ext cx="469900" cy="255905"/>
    <xdr:sp macro="" textlink="">
      <xdr:nvSpPr>
        <xdr:cNvPr id="737" name="テキスト ボックス 736"/>
        <xdr:cNvSpPr txBox="1"/>
      </xdr:nvSpPr>
      <xdr:spPr>
        <a:xfrm>
          <a:off x="16937355" y="618045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3175</xdr:rowOff>
    </xdr:from>
    <xdr:to xmlns:xdr="http://schemas.openxmlformats.org/drawingml/2006/spreadsheetDrawing">
      <xdr:col>98</xdr:col>
      <xdr:colOff>38100</xdr:colOff>
      <xdr:row>38</xdr:row>
      <xdr:rowOff>104775</xdr:rowOff>
    </xdr:to>
    <xdr:sp macro="" textlink="">
      <xdr:nvSpPr>
        <xdr:cNvPr id="738" name="フローチャート: 判断 737"/>
        <xdr:cNvSpPr/>
      </xdr:nvSpPr>
      <xdr:spPr>
        <a:xfrm>
          <a:off x="16326485" y="637730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36</xdr:row>
      <xdr:rowOff>120650</xdr:rowOff>
    </xdr:from>
    <xdr:ext cx="469900" cy="259080"/>
    <xdr:sp macro="" textlink="">
      <xdr:nvSpPr>
        <xdr:cNvPr id="739" name="テキスト ボックス 738"/>
        <xdr:cNvSpPr txBox="1"/>
      </xdr:nvSpPr>
      <xdr:spPr>
        <a:xfrm>
          <a:off x="16165830" y="61595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40" name="テキスト ボックス 739"/>
        <xdr:cNvSpPr txBox="1"/>
      </xdr:nvSpPr>
      <xdr:spPr>
        <a:xfrm>
          <a:off x="1926907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167005</xdr:colOff>
      <xdr:row>41</xdr:row>
      <xdr:rowOff>80010</xdr:rowOff>
    </xdr:from>
    <xdr:ext cx="762000" cy="259080"/>
    <xdr:sp macro="" textlink="">
      <xdr:nvSpPr>
        <xdr:cNvPr id="741" name="テキスト ボックス 740"/>
        <xdr:cNvSpPr txBox="1"/>
      </xdr:nvSpPr>
      <xdr:spPr>
        <a:xfrm>
          <a:off x="1853755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58825" cy="259080"/>
    <xdr:sp macro="" textlink="">
      <xdr:nvSpPr>
        <xdr:cNvPr id="742" name="テキスト ボックス 741"/>
        <xdr:cNvSpPr txBox="1"/>
      </xdr:nvSpPr>
      <xdr:spPr>
        <a:xfrm>
          <a:off x="17753330" y="69570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58825" cy="259080"/>
    <xdr:sp macro="" textlink="">
      <xdr:nvSpPr>
        <xdr:cNvPr id="743" name="テキスト ボックス 742"/>
        <xdr:cNvSpPr txBox="1"/>
      </xdr:nvSpPr>
      <xdr:spPr>
        <a:xfrm>
          <a:off x="16981805" y="69570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167005</xdr:colOff>
      <xdr:row>41</xdr:row>
      <xdr:rowOff>80010</xdr:rowOff>
    </xdr:from>
    <xdr:ext cx="762000" cy="259080"/>
    <xdr:sp macro="" textlink="">
      <xdr:nvSpPr>
        <xdr:cNvPr id="744" name="テキスト ボックス 743"/>
        <xdr:cNvSpPr txBox="1"/>
      </xdr:nvSpPr>
      <xdr:spPr>
        <a:xfrm>
          <a:off x="1619948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165100</xdr:rowOff>
    </xdr:from>
    <xdr:to xmlns:xdr="http://schemas.openxmlformats.org/drawingml/2006/spreadsheetDrawing">
      <xdr:col>116</xdr:col>
      <xdr:colOff>114300</xdr:colOff>
      <xdr:row>39</xdr:row>
      <xdr:rowOff>95250</xdr:rowOff>
    </xdr:to>
    <xdr:sp macro="" textlink="">
      <xdr:nvSpPr>
        <xdr:cNvPr id="745" name="楕円 744"/>
        <xdr:cNvSpPr/>
      </xdr:nvSpPr>
      <xdr:spPr>
        <a:xfrm>
          <a:off x="19385280" y="6539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80010</xdr:rowOff>
    </xdr:from>
    <xdr:ext cx="246380" cy="259080"/>
    <xdr:sp macro="" textlink="">
      <xdr:nvSpPr>
        <xdr:cNvPr id="746" name="投資及び出資金該当値テキスト"/>
        <xdr:cNvSpPr txBox="1"/>
      </xdr:nvSpPr>
      <xdr:spPr>
        <a:xfrm>
          <a:off x="19486880" y="645414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165100</xdr:rowOff>
    </xdr:from>
    <xdr:to xmlns:xdr="http://schemas.openxmlformats.org/drawingml/2006/spreadsheetDrawing">
      <xdr:col>112</xdr:col>
      <xdr:colOff>38100</xdr:colOff>
      <xdr:row>39</xdr:row>
      <xdr:rowOff>95250</xdr:rowOff>
    </xdr:to>
    <xdr:sp macro="" textlink="">
      <xdr:nvSpPr>
        <xdr:cNvPr id="747" name="楕円 746"/>
        <xdr:cNvSpPr/>
      </xdr:nvSpPr>
      <xdr:spPr>
        <a:xfrm>
          <a:off x="18664555" y="653923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86360</xdr:rowOff>
    </xdr:from>
    <xdr:ext cx="249555" cy="255270"/>
    <xdr:sp macro="" textlink="">
      <xdr:nvSpPr>
        <xdr:cNvPr id="748" name="テキスト ボックス 747"/>
        <xdr:cNvSpPr txBox="1"/>
      </xdr:nvSpPr>
      <xdr:spPr>
        <a:xfrm>
          <a:off x="18590895" y="6628130"/>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165100</xdr:rowOff>
    </xdr:from>
    <xdr:to xmlns:xdr="http://schemas.openxmlformats.org/drawingml/2006/spreadsheetDrawing">
      <xdr:col>107</xdr:col>
      <xdr:colOff>101600</xdr:colOff>
      <xdr:row>39</xdr:row>
      <xdr:rowOff>95250</xdr:rowOff>
    </xdr:to>
    <xdr:sp macro="" textlink="">
      <xdr:nvSpPr>
        <xdr:cNvPr id="749" name="楕円 748"/>
        <xdr:cNvSpPr/>
      </xdr:nvSpPr>
      <xdr:spPr>
        <a:xfrm>
          <a:off x="17869535" y="6539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86360</xdr:rowOff>
    </xdr:from>
    <xdr:ext cx="249555" cy="255270"/>
    <xdr:sp macro="" textlink="">
      <xdr:nvSpPr>
        <xdr:cNvPr id="750" name="テキスト ボックス 749"/>
        <xdr:cNvSpPr txBox="1"/>
      </xdr:nvSpPr>
      <xdr:spPr>
        <a:xfrm>
          <a:off x="17819370" y="6628130"/>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165100</xdr:rowOff>
    </xdr:from>
    <xdr:to xmlns:xdr="http://schemas.openxmlformats.org/drawingml/2006/spreadsheetDrawing">
      <xdr:col>102</xdr:col>
      <xdr:colOff>165100</xdr:colOff>
      <xdr:row>39</xdr:row>
      <xdr:rowOff>95250</xdr:rowOff>
    </xdr:to>
    <xdr:sp macro="" textlink="">
      <xdr:nvSpPr>
        <xdr:cNvPr id="751" name="楕円 750"/>
        <xdr:cNvSpPr/>
      </xdr:nvSpPr>
      <xdr:spPr>
        <a:xfrm>
          <a:off x="17098010" y="6539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167005</xdr:colOff>
      <xdr:row>39</xdr:row>
      <xdr:rowOff>86360</xdr:rowOff>
    </xdr:from>
    <xdr:ext cx="249555" cy="255270"/>
    <xdr:sp macro="" textlink="">
      <xdr:nvSpPr>
        <xdr:cNvPr id="752" name="テキスト ボックス 751"/>
        <xdr:cNvSpPr txBox="1"/>
      </xdr:nvSpPr>
      <xdr:spPr>
        <a:xfrm>
          <a:off x="17034510" y="6628130"/>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165100</xdr:rowOff>
    </xdr:from>
    <xdr:to xmlns:xdr="http://schemas.openxmlformats.org/drawingml/2006/spreadsheetDrawing">
      <xdr:col>98</xdr:col>
      <xdr:colOff>38100</xdr:colOff>
      <xdr:row>39</xdr:row>
      <xdr:rowOff>95250</xdr:rowOff>
    </xdr:to>
    <xdr:sp macro="" textlink="">
      <xdr:nvSpPr>
        <xdr:cNvPr id="753" name="楕円 752"/>
        <xdr:cNvSpPr/>
      </xdr:nvSpPr>
      <xdr:spPr>
        <a:xfrm>
          <a:off x="16326485" y="653923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86360</xdr:rowOff>
    </xdr:from>
    <xdr:ext cx="249555" cy="255270"/>
    <xdr:sp macro="" textlink="">
      <xdr:nvSpPr>
        <xdr:cNvPr id="754" name="テキスト ボックス 753"/>
        <xdr:cNvSpPr txBox="1"/>
      </xdr:nvSpPr>
      <xdr:spPr>
        <a:xfrm>
          <a:off x="16252825" y="6628130"/>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55" name="正方形/長方形 754"/>
        <xdr:cNvSpPr/>
      </xdr:nvSpPr>
      <xdr:spPr>
        <a:xfrm>
          <a:off x="16032480" y="72694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140335</xdr:rowOff>
    </xdr:to>
    <xdr:sp macro="" textlink="">
      <xdr:nvSpPr>
        <xdr:cNvPr id="756" name="正方形/長方形 755"/>
        <xdr:cNvSpPr/>
      </xdr:nvSpPr>
      <xdr:spPr>
        <a:xfrm>
          <a:off x="1615948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57" name="正方形/長方形 756"/>
        <xdr:cNvSpPr/>
      </xdr:nvSpPr>
      <xdr:spPr>
        <a:xfrm>
          <a:off x="1615948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140335</xdr:rowOff>
    </xdr:to>
    <xdr:sp macro="" textlink="">
      <xdr:nvSpPr>
        <xdr:cNvPr id="758" name="正方形/長方形 757"/>
        <xdr:cNvSpPr/>
      </xdr:nvSpPr>
      <xdr:spPr>
        <a:xfrm>
          <a:off x="1703451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59" name="正方形/長方形 758"/>
        <xdr:cNvSpPr/>
      </xdr:nvSpPr>
      <xdr:spPr>
        <a:xfrm>
          <a:off x="1703451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140335</xdr:rowOff>
    </xdr:to>
    <xdr:sp macro="" textlink="">
      <xdr:nvSpPr>
        <xdr:cNvPr id="760" name="正方形/長方形 759"/>
        <xdr:cNvSpPr/>
      </xdr:nvSpPr>
      <xdr:spPr>
        <a:xfrm>
          <a:off x="1803654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61" name="正方形/長方形 760"/>
        <xdr:cNvSpPr/>
      </xdr:nvSpPr>
      <xdr:spPr>
        <a:xfrm>
          <a:off x="1803654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62" name="正方形/長方形 761"/>
        <xdr:cNvSpPr/>
      </xdr:nvSpPr>
      <xdr:spPr>
        <a:xfrm>
          <a:off x="16032480" y="80759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885" cy="225425"/>
    <xdr:sp macro="" textlink="">
      <xdr:nvSpPr>
        <xdr:cNvPr id="763" name="テキスト ボックス 762"/>
        <xdr:cNvSpPr txBox="1"/>
      </xdr:nvSpPr>
      <xdr:spPr>
        <a:xfrm>
          <a:off x="16017875"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64" name="直線コネクタ 763"/>
        <xdr:cNvCxnSpPr/>
      </xdr:nvCxnSpPr>
      <xdr:spPr>
        <a:xfrm>
          <a:off x="16032480" y="103124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44450</xdr:rowOff>
    </xdr:from>
    <xdr:to xmlns:xdr="http://schemas.openxmlformats.org/drawingml/2006/spreadsheetDrawing">
      <xdr:col>120</xdr:col>
      <xdr:colOff>114300</xdr:colOff>
      <xdr:row>59</xdr:row>
      <xdr:rowOff>44450</xdr:rowOff>
    </xdr:to>
    <xdr:cxnSp macro="">
      <xdr:nvCxnSpPr>
        <xdr:cNvPr id="765" name="直線コネクタ 764"/>
        <xdr:cNvCxnSpPr/>
      </xdr:nvCxnSpPr>
      <xdr:spPr>
        <a:xfrm>
          <a:off x="16032480" y="993902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73660</xdr:rowOff>
    </xdr:from>
    <xdr:ext cx="245745" cy="255905"/>
    <xdr:sp macro="" textlink="">
      <xdr:nvSpPr>
        <xdr:cNvPr id="766" name="テキスト ボックス 765"/>
        <xdr:cNvSpPr txBox="1"/>
      </xdr:nvSpPr>
      <xdr:spPr>
        <a:xfrm>
          <a:off x="15830550" y="980059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6350</xdr:rowOff>
    </xdr:from>
    <xdr:to xmlns:xdr="http://schemas.openxmlformats.org/drawingml/2006/spreadsheetDrawing">
      <xdr:col>120</xdr:col>
      <xdr:colOff>114300</xdr:colOff>
      <xdr:row>57</xdr:row>
      <xdr:rowOff>6350</xdr:rowOff>
    </xdr:to>
    <xdr:cxnSp macro="">
      <xdr:nvCxnSpPr>
        <xdr:cNvPr id="767" name="直線コネクタ 766"/>
        <xdr:cNvCxnSpPr/>
      </xdr:nvCxnSpPr>
      <xdr:spPr>
        <a:xfrm>
          <a:off x="16032480" y="95656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35560</xdr:rowOff>
    </xdr:from>
    <xdr:ext cx="528320" cy="255905"/>
    <xdr:sp macro="" textlink="">
      <xdr:nvSpPr>
        <xdr:cNvPr id="768" name="テキスト ボックス 767"/>
        <xdr:cNvSpPr txBox="1"/>
      </xdr:nvSpPr>
      <xdr:spPr>
        <a:xfrm>
          <a:off x="15571470" y="9427210"/>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140335</xdr:rowOff>
    </xdr:from>
    <xdr:to xmlns:xdr="http://schemas.openxmlformats.org/drawingml/2006/spreadsheetDrawing">
      <xdr:col>120</xdr:col>
      <xdr:colOff>114300</xdr:colOff>
      <xdr:row>54</xdr:row>
      <xdr:rowOff>140335</xdr:rowOff>
    </xdr:to>
    <xdr:cxnSp macro="">
      <xdr:nvCxnSpPr>
        <xdr:cNvPr id="769" name="直線コネクタ 768"/>
        <xdr:cNvCxnSpPr/>
      </xdr:nvCxnSpPr>
      <xdr:spPr>
        <a:xfrm>
          <a:off x="16032480" y="91967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167640</xdr:rowOff>
    </xdr:from>
    <xdr:ext cx="528320" cy="259080"/>
    <xdr:sp macro="" textlink="">
      <xdr:nvSpPr>
        <xdr:cNvPr id="770" name="テキスト ボックス 769"/>
        <xdr:cNvSpPr txBox="1"/>
      </xdr:nvSpPr>
      <xdr:spPr>
        <a:xfrm>
          <a:off x="15571470" y="90563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101600</xdr:rowOff>
    </xdr:from>
    <xdr:to xmlns:xdr="http://schemas.openxmlformats.org/drawingml/2006/spreadsheetDrawing">
      <xdr:col>120</xdr:col>
      <xdr:colOff>114300</xdr:colOff>
      <xdr:row>52</xdr:row>
      <xdr:rowOff>101600</xdr:rowOff>
    </xdr:to>
    <xdr:cxnSp macro="">
      <xdr:nvCxnSpPr>
        <xdr:cNvPr id="771" name="直線コネクタ 770"/>
        <xdr:cNvCxnSpPr/>
      </xdr:nvCxnSpPr>
      <xdr:spPr>
        <a:xfrm>
          <a:off x="16032480" y="88226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130810</xdr:rowOff>
    </xdr:from>
    <xdr:ext cx="528320" cy="259080"/>
    <xdr:sp macro="" textlink="">
      <xdr:nvSpPr>
        <xdr:cNvPr id="772" name="テキスト ボックス 771"/>
        <xdr:cNvSpPr txBox="1"/>
      </xdr:nvSpPr>
      <xdr:spPr>
        <a:xfrm>
          <a:off x="15571470" y="86842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63500</xdr:rowOff>
    </xdr:from>
    <xdr:to xmlns:xdr="http://schemas.openxmlformats.org/drawingml/2006/spreadsheetDrawing">
      <xdr:col>120</xdr:col>
      <xdr:colOff>114300</xdr:colOff>
      <xdr:row>50</xdr:row>
      <xdr:rowOff>63500</xdr:rowOff>
    </xdr:to>
    <xdr:cxnSp macro="">
      <xdr:nvCxnSpPr>
        <xdr:cNvPr id="773" name="直線コネクタ 772"/>
        <xdr:cNvCxnSpPr/>
      </xdr:nvCxnSpPr>
      <xdr:spPr>
        <a:xfrm>
          <a:off x="16032480" y="84493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92710</xdr:rowOff>
    </xdr:from>
    <xdr:ext cx="528320" cy="255905"/>
    <xdr:sp macro="" textlink="">
      <xdr:nvSpPr>
        <xdr:cNvPr id="774" name="テキスト ボックス 773"/>
        <xdr:cNvSpPr txBox="1"/>
      </xdr:nvSpPr>
      <xdr:spPr>
        <a:xfrm>
          <a:off x="15571470" y="8310880"/>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75" name="直線コネクタ 774"/>
        <xdr:cNvCxnSpPr/>
      </xdr:nvCxnSpPr>
      <xdr:spPr>
        <a:xfrm>
          <a:off x="16032480" y="80759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47</xdr:row>
      <xdr:rowOff>54610</xdr:rowOff>
    </xdr:from>
    <xdr:ext cx="592455" cy="255905"/>
    <xdr:sp macro="" textlink="">
      <xdr:nvSpPr>
        <xdr:cNvPr id="776" name="テキスト ボックス 775"/>
        <xdr:cNvSpPr txBox="1"/>
      </xdr:nvSpPr>
      <xdr:spPr>
        <a:xfrm>
          <a:off x="15530830" y="79375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7" name="貸付金グラフ枠"/>
        <xdr:cNvSpPr/>
      </xdr:nvSpPr>
      <xdr:spPr>
        <a:xfrm>
          <a:off x="16032480" y="80759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73660</xdr:rowOff>
    </xdr:from>
    <xdr:to xmlns:xdr="http://schemas.openxmlformats.org/drawingml/2006/spreadsheetDrawing">
      <xdr:col>116</xdr:col>
      <xdr:colOff>62865</xdr:colOff>
      <xdr:row>59</xdr:row>
      <xdr:rowOff>44450</xdr:rowOff>
    </xdr:to>
    <xdr:cxnSp macro="">
      <xdr:nvCxnSpPr>
        <xdr:cNvPr id="778" name="直線コネクタ 777"/>
        <xdr:cNvCxnSpPr/>
      </xdr:nvCxnSpPr>
      <xdr:spPr>
        <a:xfrm flipV="1">
          <a:off x="19434175" y="8627110"/>
          <a:ext cx="1270" cy="1311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48260</xdr:rowOff>
    </xdr:from>
    <xdr:ext cx="246380" cy="255905"/>
    <xdr:sp macro="" textlink="">
      <xdr:nvSpPr>
        <xdr:cNvPr id="779" name="貸付金最小値テキスト"/>
        <xdr:cNvSpPr txBox="1"/>
      </xdr:nvSpPr>
      <xdr:spPr>
        <a:xfrm>
          <a:off x="19486880" y="9942830"/>
          <a:ext cx="2463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44450</xdr:rowOff>
    </xdr:from>
    <xdr:to xmlns:xdr="http://schemas.openxmlformats.org/drawingml/2006/spreadsheetDrawing">
      <xdr:col>116</xdr:col>
      <xdr:colOff>152400</xdr:colOff>
      <xdr:row>59</xdr:row>
      <xdr:rowOff>44450</xdr:rowOff>
    </xdr:to>
    <xdr:cxnSp macro="">
      <xdr:nvCxnSpPr>
        <xdr:cNvPr id="780" name="直線コネクタ 779"/>
        <xdr:cNvCxnSpPr/>
      </xdr:nvCxnSpPr>
      <xdr:spPr>
        <a:xfrm>
          <a:off x="19370675" y="993902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20320</xdr:rowOff>
    </xdr:from>
    <xdr:ext cx="531495" cy="259080"/>
    <xdr:sp macro="" textlink="">
      <xdr:nvSpPr>
        <xdr:cNvPr id="781" name="貸付金最大値テキスト"/>
        <xdr:cNvSpPr txBox="1"/>
      </xdr:nvSpPr>
      <xdr:spPr>
        <a:xfrm>
          <a:off x="19486880" y="84061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70,462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73660</xdr:rowOff>
    </xdr:from>
    <xdr:to xmlns:xdr="http://schemas.openxmlformats.org/drawingml/2006/spreadsheetDrawing">
      <xdr:col>116</xdr:col>
      <xdr:colOff>152400</xdr:colOff>
      <xdr:row>51</xdr:row>
      <xdr:rowOff>73660</xdr:rowOff>
    </xdr:to>
    <xdr:cxnSp macro="">
      <xdr:nvCxnSpPr>
        <xdr:cNvPr id="782" name="直線コネクタ 781"/>
        <xdr:cNvCxnSpPr/>
      </xdr:nvCxnSpPr>
      <xdr:spPr>
        <a:xfrm>
          <a:off x="19370675" y="862711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167005</xdr:colOff>
      <xdr:row>59</xdr:row>
      <xdr:rowOff>41275</xdr:rowOff>
    </xdr:from>
    <xdr:to xmlns:xdr="http://schemas.openxmlformats.org/drawingml/2006/spreadsheetDrawing">
      <xdr:col>116</xdr:col>
      <xdr:colOff>63500</xdr:colOff>
      <xdr:row>59</xdr:row>
      <xdr:rowOff>41910</xdr:rowOff>
    </xdr:to>
    <xdr:cxnSp macro="">
      <xdr:nvCxnSpPr>
        <xdr:cNvPr id="783" name="直線コネクタ 782"/>
        <xdr:cNvCxnSpPr/>
      </xdr:nvCxnSpPr>
      <xdr:spPr>
        <a:xfrm>
          <a:off x="18704560" y="9935845"/>
          <a:ext cx="73152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86360</xdr:rowOff>
    </xdr:from>
    <xdr:ext cx="466725" cy="255270"/>
    <xdr:sp macro="" textlink="">
      <xdr:nvSpPr>
        <xdr:cNvPr id="784" name="貸付金平均値テキスト"/>
        <xdr:cNvSpPr txBox="1"/>
      </xdr:nvSpPr>
      <xdr:spPr>
        <a:xfrm>
          <a:off x="19486880" y="9645650"/>
          <a:ext cx="46672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63500</xdr:rowOff>
    </xdr:from>
    <xdr:to xmlns:xdr="http://schemas.openxmlformats.org/drawingml/2006/spreadsheetDrawing">
      <xdr:col>116</xdr:col>
      <xdr:colOff>114300</xdr:colOff>
      <xdr:row>58</xdr:row>
      <xdr:rowOff>165100</xdr:rowOff>
    </xdr:to>
    <xdr:sp macro="" textlink="">
      <xdr:nvSpPr>
        <xdr:cNvPr id="785" name="フローチャート: 判断 784"/>
        <xdr:cNvSpPr/>
      </xdr:nvSpPr>
      <xdr:spPr>
        <a:xfrm>
          <a:off x="19385280" y="9790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40005</xdr:rowOff>
    </xdr:from>
    <xdr:to xmlns:xdr="http://schemas.openxmlformats.org/drawingml/2006/spreadsheetDrawing">
      <xdr:col>111</xdr:col>
      <xdr:colOff>167005</xdr:colOff>
      <xdr:row>59</xdr:row>
      <xdr:rowOff>41275</xdr:rowOff>
    </xdr:to>
    <xdr:cxnSp macro="">
      <xdr:nvCxnSpPr>
        <xdr:cNvPr id="786" name="直線コネクタ 785"/>
        <xdr:cNvCxnSpPr/>
      </xdr:nvCxnSpPr>
      <xdr:spPr>
        <a:xfrm>
          <a:off x="17920335" y="9934575"/>
          <a:ext cx="7842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59690</xdr:rowOff>
    </xdr:from>
    <xdr:to xmlns:xdr="http://schemas.openxmlformats.org/drawingml/2006/spreadsheetDrawing">
      <xdr:col>112</xdr:col>
      <xdr:colOff>38100</xdr:colOff>
      <xdr:row>58</xdr:row>
      <xdr:rowOff>161290</xdr:rowOff>
    </xdr:to>
    <xdr:sp macro="" textlink="">
      <xdr:nvSpPr>
        <xdr:cNvPr id="787" name="フローチャート: 判断 786"/>
        <xdr:cNvSpPr/>
      </xdr:nvSpPr>
      <xdr:spPr>
        <a:xfrm>
          <a:off x="18664555" y="978662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57</xdr:row>
      <xdr:rowOff>6985</xdr:rowOff>
    </xdr:from>
    <xdr:ext cx="469900" cy="259080"/>
    <xdr:sp macro="" textlink="">
      <xdr:nvSpPr>
        <xdr:cNvPr id="788" name="テキスト ボックス 787"/>
        <xdr:cNvSpPr txBox="1"/>
      </xdr:nvSpPr>
      <xdr:spPr>
        <a:xfrm>
          <a:off x="18503900" y="95662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59</xdr:row>
      <xdr:rowOff>37465</xdr:rowOff>
    </xdr:from>
    <xdr:to xmlns:xdr="http://schemas.openxmlformats.org/drawingml/2006/spreadsheetDrawing">
      <xdr:col>107</xdr:col>
      <xdr:colOff>50800</xdr:colOff>
      <xdr:row>59</xdr:row>
      <xdr:rowOff>40005</xdr:rowOff>
    </xdr:to>
    <xdr:cxnSp macro="">
      <xdr:nvCxnSpPr>
        <xdr:cNvPr id="789" name="直線コネクタ 788"/>
        <xdr:cNvCxnSpPr/>
      </xdr:nvCxnSpPr>
      <xdr:spPr>
        <a:xfrm>
          <a:off x="17148810" y="9932035"/>
          <a:ext cx="77152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67945</xdr:rowOff>
    </xdr:from>
    <xdr:to xmlns:xdr="http://schemas.openxmlformats.org/drawingml/2006/spreadsheetDrawing">
      <xdr:col>107</xdr:col>
      <xdr:colOff>101600</xdr:colOff>
      <xdr:row>58</xdr:row>
      <xdr:rowOff>167640</xdr:rowOff>
    </xdr:to>
    <xdr:sp macro="" textlink="">
      <xdr:nvSpPr>
        <xdr:cNvPr id="790" name="フローチャート: 判断 789"/>
        <xdr:cNvSpPr/>
      </xdr:nvSpPr>
      <xdr:spPr>
        <a:xfrm>
          <a:off x="17869535" y="97948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57</xdr:row>
      <xdr:rowOff>14605</xdr:rowOff>
    </xdr:from>
    <xdr:ext cx="469900" cy="255905"/>
    <xdr:sp macro="" textlink="">
      <xdr:nvSpPr>
        <xdr:cNvPr id="791" name="テキスト ボックス 790"/>
        <xdr:cNvSpPr txBox="1"/>
      </xdr:nvSpPr>
      <xdr:spPr>
        <a:xfrm>
          <a:off x="17708880" y="957389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167005</xdr:colOff>
      <xdr:row>59</xdr:row>
      <xdr:rowOff>36195</xdr:rowOff>
    </xdr:from>
    <xdr:to xmlns:xdr="http://schemas.openxmlformats.org/drawingml/2006/spreadsheetDrawing">
      <xdr:col>102</xdr:col>
      <xdr:colOff>114300</xdr:colOff>
      <xdr:row>59</xdr:row>
      <xdr:rowOff>37465</xdr:rowOff>
    </xdr:to>
    <xdr:cxnSp macro="">
      <xdr:nvCxnSpPr>
        <xdr:cNvPr id="792" name="直線コネクタ 791"/>
        <xdr:cNvCxnSpPr/>
      </xdr:nvCxnSpPr>
      <xdr:spPr>
        <a:xfrm>
          <a:off x="16366490" y="9930765"/>
          <a:ext cx="78232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64770</xdr:rowOff>
    </xdr:from>
    <xdr:to xmlns:xdr="http://schemas.openxmlformats.org/drawingml/2006/spreadsheetDrawing">
      <xdr:col>102</xdr:col>
      <xdr:colOff>165100</xdr:colOff>
      <xdr:row>58</xdr:row>
      <xdr:rowOff>167005</xdr:rowOff>
    </xdr:to>
    <xdr:sp macro="" textlink="">
      <xdr:nvSpPr>
        <xdr:cNvPr id="793" name="フローチャート: 判断 792"/>
        <xdr:cNvSpPr/>
      </xdr:nvSpPr>
      <xdr:spPr>
        <a:xfrm>
          <a:off x="17098010" y="979170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57</xdr:row>
      <xdr:rowOff>12065</xdr:rowOff>
    </xdr:from>
    <xdr:ext cx="469900" cy="258445"/>
    <xdr:sp macro="" textlink="">
      <xdr:nvSpPr>
        <xdr:cNvPr id="794" name="テキスト ボックス 793"/>
        <xdr:cNvSpPr txBox="1"/>
      </xdr:nvSpPr>
      <xdr:spPr>
        <a:xfrm>
          <a:off x="16937355" y="95713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31750</xdr:rowOff>
    </xdr:from>
    <xdr:to xmlns:xdr="http://schemas.openxmlformats.org/drawingml/2006/spreadsheetDrawing">
      <xdr:col>98</xdr:col>
      <xdr:colOff>38100</xdr:colOff>
      <xdr:row>58</xdr:row>
      <xdr:rowOff>133350</xdr:rowOff>
    </xdr:to>
    <xdr:sp macro="" textlink="">
      <xdr:nvSpPr>
        <xdr:cNvPr id="795" name="フローチャート: 判断 794"/>
        <xdr:cNvSpPr/>
      </xdr:nvSpPr>
      <xdr:spPr>
        <a:xfrm>
          <a:off x="16326485" y="975868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149860</xdr:rowOff>
    </xdr:from>
    <xdr:ext cx="469900" cy="259080"/>
    <xdr:sp macro="" textlink="">
      <xdr:nvSpPr>
        <xdr:cNvPr id="796" name="テキスト ボックス 795"/>
        <xdr:cNvSpPr txBox="1"/>
      </xdr:nvSpPr>
      <xdr:spPr>
        <a:xfrm>
          <a:off x="16165830" y="9541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797" name="テキスト ボックス 796"/>
        <xdr:cNvSpPr txBox="1"/>
      </xdr:nvSpPr>
      <xdr:spPr>
        <a:xfrm>
          <a:off x="1926907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167005</xdr:colOff>
      <xdr:row>61</xdr:row>
      <xdr:rowOff>80010</xdr:rowOff>
    </xdr:from>
    <xdr:ext cx="762000" cy="259080"/>
    <xdr:sp macro="" textlink="">
      <xdr:nvSpPr>
        <xdr:cNvPr id="798" name="テキスト ボックス 797"/>
        <xdr:cNvSpPr txBox="1"/>
      </xdr:nvSpPr>
      <xdr:spPr>
        <a:xfrm>
          <a:off x="1853755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58825" cy="259080"/>
    <xdr:sp macro="" textlink="">
      <xdr:nvSpPr>
        <xdr:cNvPr id="799" name="テキスト ボックス 798"/>
        <xdr:cNvSpPr txBox="1"/>
      </xdr:nvSpPr>
      <xdr:spPr>
        <a:xfrm>
          <a:off x="17753330" y="103098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58825" cy="259080"/>
    <xdr:sp macro="" textlink="">
      <xdr:nvSpPr>
        <xdr:cNvPr id="800" name="テキスト ボックス 799"/>
        <xdr:cNvSpPr txBox="1"/>
      </xdr:nvSpPr>
      <xdr:spPr>
        <a:xfrm>
          <a:off x="16981805" y="103098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167005</xdr:colOff>
      <xdr:row>61</xdr:row>
      <xdr:rowOff>80010</xdr:rowOff>
    </xdr:from>
    <xdr:ext cx="762000" cy="259080"/>
    <xdr:sp macro="" textlink="">
      <xdr:nvSpPr>
        <xdr:cNvPr id="801" name="テキスト ボックス 800"/>
        <xdr:cNvSpPr txBox="1"/>
      </xdr:nvSpPr>
      <xdr:spPr>
        <a:xfrm>
          <a:off x="1619948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162560</xdr:rowOff>
    </xdr:from>
    <xdr:to xmlns:xdr="http://schemas.openxmlformats.org/drawingml/2006/spreadsheetDrawing">
      <xdr:col>116</xdr:col>
      <xdr:colOff>114300</xdr:colOff>
      <xdr:row>59</xdr:row>
      <xdr:rowOff>92710</xdr:rowOff>
    </xdr:to>
    <xdr:sp macro="" textlink="">
      <xdr:nvSpPr>
        <xdr:cNvPr id="802" name="楕円 801"/>
        <xdr:cNvSpPr/>
      </xdr:nvSpPr>
      <xdr:spPr>
        <a:xfrm>
          <a:off x="19385280" y="9889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77470</xdr:rowOff>
    </xdr:from>
    <xdr:ext cx="375285" cy="259080"/>
    <xdr:sp macro="" textlink="">
      <xdr:nvSpPr>
        <xdr:cNvPr id="803" name="貸付金該当値テキスト"/>
        <xdr:cNvSpPr txBox="1"/>
      </xdr:nvSpPr>
      <xdr:spPr>
        <a:xfrm>
          <a:off x="19486880" y="9804400"/>
          <a:ext cx="375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161925</xdr:rowOff>
    </xdr:from>
    <xdr:to xmlns:xdr="http://schemas.openxmlformats.org/drawingml/2006/spreadsheetDrawing">
      <xdr:col>112</xdr:col>
      <xdr:colOff>38100</xdr:colOff>
      <xdr:row>59</xdr:row>
      <xdr:rowOff>92075</xdr:rowOff>
    </xdr:to>
    <xdr:sp macro="" textlink="">
      <xdr:nvSpPr>
        <xdr:cNvPr id="804" name="楕円 803"/>
        <xdr:cNvSpPr/>
      </xdr:nvSpPr>
      <xdr:spPr>
        <a:xfrm>
          <a:off x="18664555" y="988885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167005</xdr:colOff>
      <xdr:row>59</xdr:row>
      <xdr:rowOff>83185</xdr:rowOff>
    </xdr:from>
    <xdr:ext cx="378460" cy="259080"/>
    <xdr:sp macro="" textlink="">
      <xdr:nvSpPr>
        <xdr:cNvPr id="805" name="テキスト ボックス 804"/>
        <xdr:cNvSpPr txBox="1"/>
      </xdr:nvSpPr>
      <xdr:spPr>
        <a:xfrm>
          <a:off x="18537555" y="99777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160655</xdr:rowOff>
    </xdr:from>
    <xdr:to xmlns:xdr="http://schemas.openxmlformats.org/drawingml/2006/spreadsheetDrawing">
      <xdr:col>107</xdr:col>
      <xdr:colOff>101600</xdr:colOff>
      <xdr:row>59</xdr:row>
      <xdr:rowOff>90805</xdr:rowOff>
    </xdr:to>
    <xdr:sp macro="" textlink="">
      <xdr:nvSpPr>
        <xdr:cNvPr id="806" name="楕円 805"/>
        <xdr:cNvSpPr/>
      </xdr:nvSpPr>
      <xdr:spPr>
        <a:xfrm>
          <a:off x="17869535" y="98875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59</xdr:row>
      <xdr:rowOff>81915</xdr:rowOff>
    </xdr:from>
    <xdr:ext cx="378460" cy="259080"/>
    <xdr:sp macro="" textlink="">
      <xdr:nvSpPr>
        <xdr:cNvPr id="807" name="テキスト ボックス 806"/>
        <xdr:cNvSpPr txBox="1"/>
      </xdr:nvSpPr>
      <xdr:spPr>
        <a:xfrm>
          <a:off x="17754600" y="997648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158750</xdr:rowOff>
    </xdr:from>
    <xdr:to xmlns:xdr="http://schemas.openxmlformats.org/drawingml/2006/spreadsheetDrawing">
      <xdr:col>102</xdr:col>
      <xdr:colOff>165100</xdr:colOff>
      <xdr:row>59</xdr:row>
      <xdr:rowOff>88265</xdr:rowOff>
    </xdr:to>
    <xdr:sp macro="" textlink="">
      <xdr:nvSpPr>
        <xdr:cNvPr id="808" name="楕円 807"/>
        <xdr:cNvSpPr/>
      </xdr:nvSpPr>
      <xdr:spPr>
        <a:xfrm>
          <a:off x="17098010" y="988568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59</xdr:row>
      <xdr:rowOff>79375</xdr:rowOff>
    </xdr:from>
    <xdr:ext cx="378460" cy="259080"/>
    <xdr:sp macro="" textlink="">
      <xdr:nvSpPr>
        <xdr:cNvPr id="809" name="テキスト ボックス 808"/>
        <xdr:cNvSpPr txBox="1"/>
      </xdr:nvSpPr>
      <xdr:spPr>
        <a:xfrm>
          <a:off x="16983075" y="99739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156845</xdr:rowOff>
    </xdr:from>
    <xdr:to xmlns:xdr="http://schemas.openxmlformats.org/drawingml/2006/spreadsheetDrawing">
      <xdr:col>98</xdr:col>
      <xdr:colOff>38100</xdr:colOff>
      <xdr:row>59</xdr:row>
      <xdr:rowOff>86995</xdr:rowOff>
    </xdr:to>
    <xdr:sp macro="" textlink="">
      <xdr:nvSpPr>
        <xdr:cNvPr id="810" name="楕円 809"/>
        <xdr:cNvSpPr/>
      </xdr:nvSpPr>
      <xdr:spPr>
        <a:xfrm>
          <a:off x="16326485" y="988377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167005</xdr:colOff>
      <xdr:row>59</xdr:row>
      <xdr:rowOff>78105</xdr:rowOff>
    </xdr:from>
    <xdr:ext cx="378460" cy="259080"/>
    <xdr:sp macro="" textlink="">
      <xdr:nvSpPr>
        <xdr:cNvPr id="811" name="テキスト ボックス 810"/>
        <xdr:cNvSpPr txBox="1"/>
      </xdr:nvSpPr>
      <xdr:spPr>
        <a:xfrm>
          <a:off x="16199485" y="997267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12" name="正方形/長方形 811"/>
        <xdr:cNvSpPr/>
      </xdr:nvSpPr>
      <xdr:spPr>
        <a:xfrm>
          <a:off x="16032480" y="106222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140335</xdr:rowOff>
    </xdr:to>
    <xdr:sp macro="" textlink="">
      <xdr:nvSpPr>
        <xdr:cNvPr id="813" name="正方形/長方形 812"/>
        <xdr:cNvSpPr/>
      </xdr:nvSpPr>
      <xdr:spPr>
        <a:xfrm>
          <a:off x="1615948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14" name="正方形/長方形 813"/>
        <xdr:cNvSpPr/>
      </xdr:nvSpPr>
      <xdr:spPr>
        <a:xfrm>
          <a:off x="1615948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140335</xdr:rowOff>
    </xdr:to>
    <xdr:sp macro="" textlink="">
      <xdr:nvSpPr>
        <xdr:cNvPr id="815" name="正方形/長方形 814"/>
        <xdr:cNvSpPr/>
      </xdr:nvSpPr>
      <xdr:spPr>
        <a:xfrm>
          <a:off x="1703451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16" name="正方形/長方形 815"/>
        <xdr:cNvSpPr/>
      </xdr:nvSpPr>
      <xdr:spPr>
        <a:xfrm>
          <a:off x="1703451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140335</xdr:rowOff>
    </xdr:to>
    <xdr:sp macro="" textlink="">
      <xdr:nvSpPr>
        <xdr:cNvPr id="817" name="正方形/長方形 816"/>
        <xdr:cNvSpPr/>
      </xdr:nvSpPr>
      <xdr:spPr>
        <a:xfrm>
          <a:off x="1803654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18" name="正方形/長方形 817"/>
        <xdr:cNvSpPr/>
      </xdr:nvSpPr>
      <xdr:spPr>
        <a:xfrm>
          <a:off x="1803654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19" name="正方形/長方形 818"/>
        <xdr:cNvSpPr/>
      </xdr:nvSpPr>
      <xdr:spPr>
        <a:xfrm>
          <a:off x="16032480" y="114287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9885" cy="225425"/>
    <xdr:sp macro="" textlink="">
      <xdr:nvSpPr>
        <xdr:cNvPr id="820" name="テキスト ボックス 819"/>
        <xdr:cNvSpPr txBox="1"/>
      </xdr:nvSpPr>
      <xdr:spPr>
        <a:xfrm>
          <a:off x="16017875"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21" name="直線コネクタ 820"/>
        <xdr:cNvCxnSpPr/>
      </xdr:nvCxnSpPr>
      <xdr:spPr>
        <a:xfrm>
          <a:off x="16032480" y="136652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111760</xdr:rowOff>
    </xdr:from>
    <xdr:ext cx="245745" cy="259080"/>
    <xdr:sp macro="" textlink="">
      <xdr:nvSpPr>
        <xdr:cNvPr id="822" name="テキスト ボックス 821"/>
        <xdr:cNvSpPr txBox="1"/>
      </xdr:nvSpPr>
      <xdr:spPr>
        <a:xfrm>
          <a:off x="15830550" y="135267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44450</xdr:rowOff>
    </xdr:from>
    <xdr:to xmlns:xdr="http://schemas.openxmlformats.org/drawingml/2006/spreadsheetDrawing">
      <xdr:col>120</xdr:col>
      <xdr:colOff>114300</xdr:colOff>
      <xdr:row>79</xdr:row>
      <xdr:rowOff>44450</xdr:rowOff>
    </xdr:to>
    <xdr:cxnSp macro="">
      <xdr:nvCxnSpPr>
        <xdr:cNvPr id="823" name="直線コネクタ 822"/>
        <xdr:cNvCxnSpPr/>
      </xdr:nvCxnSpPr>
      <xdr:spPr>
        <a:xfrm>
          <a:off x="16032480" y="1329182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73660</xdr:rowOff>
    </xdr:from>
    <xdr:ext cx="528320" cy="255905"/>
    <xdr:sp macro="" textlink="">
      <xdr:nvSpPr>
        <xdr:cNvPr id="824" name="テキスト ボックス 823"/>
        <xdr:cNvSpPr txBox="1"/>
      </xdr:nvSpPr>
      <xdr:spPr>
        <a:xfrm>
          <a:off x="15571470" y="13153390"/>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6350</xdr:rowOff>
    </xdr:from>
    <xdr:to xmlns:xdr="http://schemas.openxmlformats.org/drawingml/2006/spreadsheetDrawing">
      <xdr:col>120</xdr:col>
      <xdr:colOff>114300</xdr:colOff>
      <xdr:row>77</xdr:row>
      <xdr:rowOff>6350</xdr:rowOff>
    </xdr:to>
    <xdr:cxnSp macro="">
      <xdr:nvCxnSpPr>
        <xdr:cNvPr id="825" name="直線コネクタ 824"/>
        <xdr:cNvCxnSpPr/>
      </xdr:nvCxnSpPr>
      <xdr:spPr>
        <a:xfrm>
          <a:off x="16032480" y="129184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35560</xdr:rowOff>
    </xdr:from>
    <xdr:ext cx="528320" cy="255905"/>
    <xdr:sp macro="" textlink="">
      <xdr:nvSpPr>
        <xdr:cNvPr id="826" name="テキスト ボックス 825"/>
        <xdr:cNvSpPr txBox="1"/>
      </xdr:nvSpPr>
      <xdr:spPr>
        <a:xfrm>
          <a:off x="15571470" y="12780010"/>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74</xdr:row>
      <xdr:rowOff>140335</xdr:rowOff>
    </xdr:from>
    <xdr:to xmlns:xdr="http://schemas.openxmlformats.org/drawingml/2006/spreadsheetDrawing">
      <xdr:col>120</xdr:col>
      <xdr:colOff>114300</xdr:colOff>
      <xdr:row>74</xdr:row>
      <xdr:rowOff>140335</xdr:rowOff>
    </xdr:to>
    <xdr:cxnSp macro="">
      <xdr:nvCxnSpPr>
        <xdr:cNvPr id="827" name="直線コネクタ 826"/>
        <xdr:cNvCxnSpPr/>
      </xdr:nvCxnSpPr>
      <xdr:spPr>
        <a:xfrm>
          <a:off x="16032480" y="125495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167640</xdr:rowOff>
    </xdr:from>
    <xdr:ext cx="528320" cy="259080"/>
    <xdr:sp macro="" textlink="">
      <xdr:nvSpPr>
        <xdr:cNvPr id="828" name="テキスト ボックス 827"/>
        <xdr:cNvSpPr txBox="1"/>
      </xdr:nvSpPr>
      <xdr:spPr>
        <a:xfrm>
          <a:off x="15571470" y="124091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72</xdr:row>
      <xdr:rowOff>101600</xdr:rowOff>
    </xdr:from>
    <xdr:to xmlns:xdr="http://schemas.openxmlformats.org/drawingml/2006/spreadsheetDrawing">
      <xdr:col>120</xdr:col>
      <xdr:colOff>114300</xdr:colOff>
      <xdr:row>72</xdr:row>
      <xdr:rowOff>101600</xdr:rowOff>
    </xdr:to>
    <xdr:cxnSp macro="">
      <xdr:nvCxnSpPr>
        <xdr:cNvPr id="829" name="直線コネクタ 828"/>
        <xdr:cNvCxnSpPr/>
      </xdr:nvCxnSpPr>
      <xdr:spPr>
        <a:xfrm>
          <a:off x="16032480" y="121754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130810</xdr:rowOff>
    </xdr:from>
    <xdr:ext cx="528320" cy="259080"/>
    <xdr:sp macro="" textlink="">
      <xdr:nvSpPr>
        <xdr:cNvPr id="830" name="テキスト ボックス 829"/>
        <xdr:cNvSpPr txBox="1"/>
      </xdr:nvSpPr>
      <xdr:spPr>
        <a:xfrm>
          <a:off x="15571470" y="120370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63500</xdr:rowOff>
    </xdr:from>
    <xdr:to xmlns:xdr="http://schemas.openxmlformats.org/drawingml/2006/spreadsheetDrawing">
      <xdr:col>120</xdr:col>
      <xdr:colOff>114300</xdr:colOff>
      <xdr:row>70</xdr:row>
      <xdr:rowOff>63500</xdr:rowOff>
    </xdr:to>
    <xdr:cxnSp macro="">
      <xdr:nvCxnSpPr>
        <xdr:cNvPr id="831" name="直線コネクタ 830"/>
        <xdr:cNvCxnSpPr/>
      </xdr:nvCxnSpPr>
      <xdr:spPr>
        <a:xfrm>
          <a:off x="16032480" y="118021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92710</xdr:rowOff>
    </xdr:from>
    <xdr:ext cx="592455" cy="255905"/>
    <xdr:sp macro="" textlink="">
      <xdr:nvSpPr>
        <xdr:cNvPr id="832" name="テキスト ボックス 831"/>
        <xdr:cNvSpPr txBox="1"/>
      </xdr:nvSpPr>
      <xdr:spPr>
        <a:xfrm>
          <a:off x="15530830" y="1166368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33" name="直線コネクタ 832"/>
        <xdr:cNvCxnSpPr/>
      </xdr:nvCxnSpPr>
      <xdr:spPr>
        <a:xfrm>
          <a:off x="16032480" y="114287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92455" cy="255905"/>
    <xdr:sp macro="" textlink="">
      <xdr:nvSpPr>
        <xdr:cNvPr id="834" name="テキスト ボックス 833"/>
        <xdr:cNvSpPr txBox="1"/>
      </xdr:nvSpPr>
      <xdr:spPr>
        <a:xfrm>
          <a:off x="15530830" y="112903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5" name="繰出金グラフ枠"/>
        <xdr:cNvSpPr/>
      </xdr:nvSpPr>
      <xdr:spPr>
        <a:xfrm>
          <a:off x="16032480" y="114287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136525</xdr:rowOff>
    </xdr:from>
    <xdr:to xmlns:xdr="http://schemas.openxmlformats.org/drawingml/2006/spreadsheetDrawing">
      <xdr:col>116</xdr:col>
      <xdr:colOff>62865</xdr:colOff>
      <xdr:row>78</xdr:row>
      <xdr:rowOff>28575</xdr:rowOff>
    </xdr:to>
    <xdr:cxnSp macro="">
      <xdr:nvCxnSpPr>
        <xdr:cNvPr id="836" name="直線コネクタ 835"/>
        <xdr:cNvCxnSpPr/>
      </xdr:nvCxnSpPr>
      <xdr:spPr>
        <a:xfrm flipV="1">
          <a:off x="19434175" y="11875135"/>
          <a:ext cx="1270" cy="1233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32385</xdr:rowOff>
    </xdr:from>
    <xdr:ext cx="531495" cy="255270"/>
    <xdr:sp macro="" textlink="">
      <xdr:nvSpPr>
        <xdr:cNvPr id="837" name="繰出金最小値テキスト"/>
        <xdr:cNvSpPr txBox="1"/>
      </xdr:nvSpPr>
      <xdr:spPr>
        <a:xfrm>
          <a:off x="19486880" y="1311211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29,831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28575</xdr:rowOff>
    </xdr:from>
    <xdr:to xmlns:xdr="http://schemas.openxmlformats.org/drawingml/2006/spreadsheetDrawing">
      <xdr:col>116</xdr:col>
      <xdr:colOff>152400</xdr:colOff>
      <xdr:row>78</xdr:row>
      <xdr:rowOff>28575</xdr:rowOff>
    </xdr:to>
    <xdr:cxnSp macro="">
      <xdr:nvCxnSpPr>
        <xdr:cNvPr id="838" name="直線コネクタ 837"/>
        <xdr:cNvCxnSpPr/>
      </xdr:nvCxnSpPr>
      <xdr:spPr>
        <a:xfrm>
          <a:off x="19370675" y="1310830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83185</xdr:rowOff>
    </xdr:from>
    <xdr:ext cx="531495" cy="259080"/>
    <xdr:sp macro="" textlink="">
      <xdr:nvSpPr>
        <xdr:cNvPr id="839" name="繰出金最大値テキスト"/>
        <xdr:cNvSpPr txBox="1"/>
      </xdr:nvSpPr>
      <xdr:spPr>
        <a:xfrm>
          <a:off x="19486880" y="116541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96,176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136525</xdr:rowOff>
    </xdr:from>
    <xdr:to xmlns:xdr="http://schemas.openxmlformats.org/drawingml/2006/spreadsheetDrawing">
      <xdr:col>116</xdr:col>
      <xdr:colOff>152400</xdr:colOff>
      <xdr:row>70</xdr:row>
      <xdr:rowOff>136525</xdr:rowOff>
    </xdr:to>
    <xdr:cxnSp macro="">
      <xdr:nvCxnSpPr>
        <xdr:cNvPr id="840" name="直線コネクタ 839"/>
        <xdr:cNvCxnSpPr/>
      </xdr:nvCxnSpPr>
      <xdr:spPr>
        <a:xfrm>
          <a:off x="19370675" y="1187513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167005</xdr:colOff>
      <xdr:row>75</xdr:row>
      <xdr:rowOff>153670</xdr:rowOff>
    </xdr:from>
    <xdr:to xmlns:xdr="http://schemas.openxmlformats.org/drawingml/2006/spreadsheetDrawing">
      <xdr:col>116</xdr:col>
      <xdr:colOff>63500</xdr:colOff>
      <xdr:row>76</xdr:row>
      <xdr:rowOff>13970</xdr:rowOff>
    </xdr:to>
    <xdr:cxnSp macro="">
      <xdr:nvCxnSpPr>
        <xdr:cNvPr id="841" name="直線コネクタ 840"/>
        <xdr:cNvCxnSpPr/>
      </xdr:nvCxnSpPr>
      <xdr:spPr>
        <a:xfrm>
          <a:off x="18704560" y="12730480"/>
          <a:ext cx="73152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74</xdr:row>
      <xdr:rowOff>105410</xdr:rowOff>
    </xdr:from>
    <xdr:ext cx="531495" cy="258445"/>
    <xdr:sp macro="" textlink="">
      <xdr:nvSpPr>
        <xdr:cNvPr id="842" name="繰出金平均値テキスト"/>
        <xdr:cNvSpPr txBox="1"/>
      </xdr:nvSpPr>
      <xdr:spPr>
        <a:xfrm>
          <a:off x="19486880" y="12514580"/>
          <a:ext cx="53149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51,350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81915</xdr:rowOff>
    </xdr:from>
    <xdr:to xmlns:xdr="http://schemas.openxmlformats.org/drawingml/2006/spreadsheetDrawing">
      <xdr:col>116</xdr:col>
      <xdr:colOff>114300</xdr:colOff>
      <xdr:row>76</xdr:row>
      <xdr:rowOff>12065</xdr:rowOff>
    </xdr:to>
    <xdr:sp macro="" textlink="">
      <xdr:nvSpPr>
        <xdr:cNvPr id="843" name="フローチャート: 判断 842"/>
        <xdr:cNvSpPr/>
      </xdr:nvSpPr>
      <xdr:spPr>
        <a:xfrm>
          <a:off x="19385280" y="126587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75</xdr:row>
      <xdr:rowOff>153670</xdr:rowOff>
    </xdr:from>
    <xdr:to xmlns:xdr="http://schemas.openxmlformats.org/drawingml/2006/spreadsheetDrawing">
      <xdr:col>111</xdr:col>
      <xdr:colOff>167005</xdr:colOff>
      <xdr:row>76</xdr:row>
      <xdr:rowOff>45720</xdr:rowOff>
    </xdr:to>
    <xdr:cxnSp macro="">
      <xdr:nvCxnSpPr>
        <xdr:cNvPr id="844" name="直線コネクタ 843"/>
        <xdr:cNvCxnSpPr/>
      </xdr:nvCxnSpPr>
      <xdr:spPr>
        <a:xfrm flipV="1">
          <a:off x="17920335" y="12730480"/>
          <a:ext cx="784225"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75</xdr:row>
      <xdr:rowOff>111760</xdr:rowOff>
    </xdr:from>
    <xdr:to xmlns:xdr="http://schemas.openxmlformats.org/drawingml/2006/spreadsheetDrawing">
      <xdr:col>112</xdr:col>
      <xdr:colOff>38100</xdr:colOff>
      <xdr:row>76</xdr:row>
      <xdr:rowOff>41910</xdr:rowOff>
    </xdr:to>
    <xdr:sp macro="" textlink="">
      <xdr:nvSpPr>
        <xdr:cNvPr id="845" name="フローチャート: 判断 844"/>
        <xdr:cNvSpPr/>
      </xdr:nvSpPr>
      <xdr:spPr>
        <a:xfrm>
          <a:off x="18664555" y="1268857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76</xdr:row>
      <xdr:rowOff>33020</xdr:rowOff>
    </xdr:from>
    <xdr:ext cx="531495" cy="255270"/>
    <xdr:sp macro="" textlink="">
      <xdr:nvSpPr>
        <xdr:cNvPr id="846" name="テキスト ボックス 845"/>
        <xdr:cNvSpPr txBox="1"/>
      </xdr:nvSpPr>
      <xdr:spPr>
        <a:xfrm>
          <a:off x="18471515" y="1277747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49,805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76</xdr:row>
      <xdr:rowOff>45720</xdr:rowOff>
    </xdr:from>
    <xdr:to xmlns:xdr="http://schemas.openxmlformats.org/drawingml/2006/spreadsheetDrawing">
      <xdr:col>107</xdr:col>
      <xdr:colOff>50800</xdr:colOff>
      <xdr:row>76</xdr:row>
      <xdr:rowOff>61595</xdr:rowOff>
    </xdr:to>
    <xdr:cxnSp macro="">
      <xdr:nvCxnSpPr>
        <xdr:cNvPr id="847" name="直線コネクタ 846"/>
        <xdr:cNvCxnSpPr/>
      </xdr:nvCxnSpPr>
      <xdr:spPr>
        <a:xfrm flipV="1">
          <a:off x="17148810" y="12790170"/>
          <a:ext cx="771525"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75</xdr:row>
      <xdr:rowOff>120650</xdr:rowOff>
    </xdr:from>
    <xdr:to xmlns:xdr="http://schemas.openxmlformats.org/drawingml/2006/spreadsheetDrawing">
      <xdr:col>107</xdr:col>
      <xdr:colOff>101600</xdr:colOff>
      <xdr:row>76</xdr:row>
      <xdr:rowOff>50800</xdr:rowOff>
    </xdr:to>
    <xdr:sp macro="" textlink="">
      <xdr:nvSpPr>
        <xdr:cNvPr id="848" name="フローチャート: 判断 847"/>
        <xdr:cNvSpPr/>
      </xdr:nvSpPr>
      <xdr:spPr>
        <a:xfrm>
          <a:off x="17869535" y="12697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74</xdr:row>
      <xdr:rowOff>67310</xdr:rowOff>
    </xdr:from>
    <xdr:ext cx="531495" cy="259080"/>
    <xdr:sp macro="" textlink="">
      <xdr:nvSpPr>
        <xdr:cNvPr id="849" name="テキスト ボックス 848"/>
        <xdr:cNvSpPr txBox="1"/>
      </xdr:nvSpPr>
      <xdr:spPr>
        <a:xfrm>
          <a:off x="17699990" y="124764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167005</xdr:colOff>
      <xdr:row>76</xdr:row>
      <xdr:rowOff>58420</xdr:rowOff>
    </xdr:from>
    <xdr:to xmlns:xdr="http://schemas.openxmlformats.org/drawingml/2006/spreadsheetDrawing">
      <xdr:col>102</xdr:col>
      <xdr:colOff>114300</xdr:colOff>
      <xdr:row>76</xdr:row>
      <xdr:rowOff>61595</xdr:rowOff>
    </xdr:to>
    <xdr:cxnSp macro="">
      <xdr:nvCxnSpPr>
        <xdr:cNvPr id="850" name="直線コネクタ 849"/>
        <xdr:cNvCxnSpPr/>
      </xdr:nvCxnSpPr>
      <xdr:spPr>
        <a:xfrm>
          <a:off x="16366490" y="12802870"/>
          <a:ext cx="78232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75</xdr:row>
      <xdr:rowOff>123825</xdr:rowOff>
    </xdr:from>
    <xdr:to xmlns:xdr="http://schemas.openxmlformats.org/drawingml/2006/spreadsheetDrawing">
      <xdr:col>102</xdr:col>
      <xdr:colOff>165100</xdr:colOff>
      <xdr:row>76</xdr:row>
      <xdr:rowOff>53975</xdr:rowOff>
    </xdr:to>
    <xdr:sp macro="" textlink="">
      <xdr:nvSpPr>
        <xdr:cNvPr id="851" name="フローチャート: 判断 850"/>
        <xdr:cNvSpPr/>
      </xdr:nvSpPr>
      <xdr:spPr>
        <a:xfrm>
          <a:off x="17098010" y="127006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74</xdr:row>
      <xdr:rowOff>70485</xdr:rowOff>
    </xdr:from>
    <xdr:ext cx="531495" cy="255905"/>
    <xdr:sp macro="" textlink="">
      <xdr:nvSpPr>
        <xdr:cNvPr id="852" name="テキスト ボックス 851"/>
        <xdr:cNvSpPr txBox="1"/>
      </xdr:nvSpPr>
      <xdr:spPr>
        <a:xfrm>
          <a:off x="16904970" y="1247965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62230</xdr:rowOff>
    </xdr:from>
    <xdr:to xmlns:xdr="http://schemas.openxmlformats.org/drawingml/2006/spreadsheetDrawing">
      <xdr:col>98</xdr:col>
      <xdr:colOff>38100</xdr:colOff>
      <xdr:row>75</xdr:row>
      <xdr:rowOff>163830</xdr:rowOff>
    </xdr:to>
    <xdr:sp macro="" textlink="">
      <xdr:nvSpPr>
        <xdr:cNvPr id="853" name="フローチャート: 判断 852"/>
        <xdr:cNvSpPr/>
      </xdr:nvSpPr>
      <xdr:spPr>
        <a:xfrm>
          <a:off x="16326485" y="1263904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74</xdr:row>
      <xdr:rowOff>8890</xdr:rowOff>
    </xdr:from>
    <xdr:ext cx="531495" cy="259080"/>
    <xdr:sp macro="" textlink="">
      <xdr:nvSpPr>
        <xdr:cNvPr id="854" name="テキスト ボックス 853"/>
        <xdr:cNvSpPr txBox="1"/>
      </xdr:nvSpPr>
      <xdr:spPr>
        <a:xfrm>
          <a:off x="16133445" y="124180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55" name="テキスト ボックス 854"/>
        <xdr:cNvSpPr txBox="1"/>
      </xdr:nvSpPr>
      <xdr:spPr>
        <a:xfrm>
          <a:off x="1926907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167005</xdr:colOff>
      <xdr:row>81</xdr:row>
      <xdr:rowOff>80010</xdr:rowOff>
    </xdr:from>
    <xdr:ext cx="762000" cy="259080"/>
    <xdr:sp macro="" textlink="">
      <xdr:nvSpPr>
        <xdr:cNvPr id="856" name="テキスト ボックス 855"/>
        <xdr:cNvSpPr txBox="1"/>
      </xdr:nvSpPr>
      <xdr:spPr>
        <a:xfrm>
          <a:off x="1853755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58825" cy="259080"/>
    <xdr:sp macro="" textlink="">
      <xdr:nvSpPr>
        <xdr:cNvPr id="857" name="テキスト ボックス 856"/>
        <xdr:cNvSpPr txBox="1"/>
      </xdr:nvSpPr>
      <xdr:spPr>
        <a:xfrm>
          <a:off x="17753330" y="136626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58825" cy="259080"/>
    <xdr:sp macro="" textlink="">
      <xdr:nvSpPr>
        <xdr:cNvPr id="858" name="テキスト ボックス 857"/>
        <xdr:cNvSpPr txBox="1"/>
      </xdr:nvSpPr>
      <xdr:spPr>
        <a:xfrm>
          <a:off x="16981805" y="136626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167005</xdr:colOff>
      <xdr:row>81</xdr:row>
      <xdr:rowOff>80010</xdr:rowOff>
    </xdr:from>
    <xdr:ext cx="762000" cy="259080"/>
    <xdr:sp macro="" textlink="">
      <xdr:nvSpPr>
        <xdr:cNvPr id="859" name="テキスト ボックス 858"/>
        <xdr:cNvSpPr txBox="1"/>
      </xdr:nvSpPr>
      <xdr:spPr>
        <a:xfrm>
          <a:off x="1619948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134620</xdr:rowOff>
    </xdr:from>
    <xdr:to xmlns:xdr="http://schemas.openxmlformats.org/drawingml/2006/spreadsheetDrawing">
      <xdr:col>116</xdr:col>
      <xdr:colOff>114300</xdr:colOff>
      <xdr:row>76</xdr:row>
      <xdr:rowOff>64770</xdr:rowOff>
    </xdr:to>
    <xdr:sp macro="" textlink="">
      <xdr:nvSpPr>
        <xdr:cNvPr id="860" name="楕円 859"/>
        <xdr:cNvSpPr/>
      </xdr:nvSpPr>
      <xdr:spPr>
        <a:xfrm>
          <a:off x="19385280" y="12711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75</xdr:row>
      <xdr:rowOff>113030</xdr:rowOff>
    </xdr:from>
    <xdr:ext cx="531495" cy="259080"/>
    <xdr:sp macro="" textlink="">
      <xdr:nvSpPr>
        <xdr:cNvPr id="861" name="繰出金該当値テキスト"/>
        <xdr:cNvSpPr txBox="1"/>
      </xdr:nvSpPr>
      <xdr:spPr>
        <a:xfrm>
          <a:off x="19486880" y="126898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48,608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75</xdr:row>
      <xdr:rowOff>102870</xdr:rowOff>
    </xdr:from>
    <xdr:to xmlns:xdr="http://schemas.openxmlformats.org/drawingml/2006/spreadsheetDrawing">
      <xdr:col>112</xdr:col>
      <xdr:colOff>38100</xdr:colOff>
      <xdr:row>76</xdr:row>
      <xdr:rowOff>33020</xdr:rowOff>
    </xdr:to>
    <xdr:sp macro="" textlink="">
      <xdr:nvSpPr>
        <xdr:cNvPr id="862" name="楕円 861"/>
        <xdr:cNvSpPr/>
      </xdr:nvSpPr>
      <xdr:spPr>
        <a:xfrm>
          <a:off x="18664555" y="1267968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74</xdr:row>
      <xdr:rowOff>49530</xdr:rowOff>
    </xdr:from>
    <xdr:ext cx="531495" cy="258445"/>
    <xdr:sp macro="" textlink="">
      <xdr:nvSpPr>
        <xdr:cNvPr id="863" name="テキスト ボックス 862"/>
        <xdr:cNvSpPr txBox="1"/>
      </xdr:nvSpPr>
      <xdr:spPr>
        <a:xfrm>
          <a:off x="18471515" y="124587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50,276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75</xdr:row>
      <xdr:rowOff>166370</xdr:rowOff>
    </xdr:from>
    <xdr:to xmlns:xdr="http://schemas.openxmlformats.org/drawingml/2006/spreadsheetDrawing">
      <xdr:col>107</xdr:col>
      <xdr:colOff>101600</xdr:colOff>
      <xdr:row>76</xdr:row>
      <xdr:rowOff>96520</xdr:rowOff>
    </xdr:to>
    <xdr:sp macro="" textlink="">
      <xdr:nvSpPr>
        <xdr:cNvPr id="864" name="楕円 863"/>
        <xdr:cNvSpPr/>
      </xdr:nvSpPr>
      <xdr:spPr>
        <a:xfrm>
          <a:off x="17869535" y="127431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76</xdr:row>
      <xdr:rowOff>87630</xdr:rowOff>
    </xdr:from>
    <xdr:ext cx="531495" cy="255270"/>
    <xdr:sp macro="" textlink="">
      <xdr:nvSpPr>
        <xdr:cNvPr id="865" name="テキスト ボックス 864"/>
        <xdr:cNvSpPr txBox="1"/>
      </xdr:nvSpPr>
      <xdr:spPr>
        <a:xfrm>
          <a:off x="17699990" y="1283208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46,935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76</xdr:row>
      <xdr:rowOff>10795</xdr:rowOff>
    </xdr:from>
    <xdr:to xmlns:xdr="http://schemas.openxmlformats.org/drawingml/2006/spreadsheetDrawing">
      <xdr:col>102</xdr:col>
      <xdr:colOff>165100</xdr:colOff>
      <xdr:row>76</xdr:row>
      <xdr:rowOff>112395</xdr:rowOff>
    </xdr:to>
    <xdr:sp macro="" textlink="">
      <xdr:nvSpPr>
        <xdr:cNvPr id="866" name="楕円 865"/>
        <xdr:cNvSpPr/>
      </xdr:nvSpPr>
      <xdr:spPr>
        <a:xfrm>
          <a:off x="17098010" y="1275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76</xdr:row>
      <xdr:rowOff>103505</xdr:rowOff>
    </xdr:from>
    <xdr:ext cx="531495" cy="255905"/>
    <xdr:sp macro="" textlink="">
      <xdr:nvSpPr>
        <xdr:cNvPr id="867" name="テキスト ボックス 866"/>
        <xdr:cNvSpPr txBox="1"/>
      </xdr:nvSpPr>
      <xdr:spPr>
        <a:xfrm>
          <a:off x="16904970" y="1284795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76</xdr:row>
      <xdr:rowOff>7620</xdr:rowOff>
    </xdr:from>
    <xdr:to xmlns:xdr="http://schemas.openxmlformats.org/drawingml/2006/spreadsheetDrawing">
      <xdr:col>98</xdr:col>
      <xdr:colOff>38100</xdr:colOff>
      <xdr:row>76</xdr:row>
      <xdr:rowOff>109220</xdr:rowOff>
    </xdr:to>
    <xdr:sp macro="" textlink="">
      <xdr:nvSpPr>
        <xdr:cNvPr id="868" name="楕円 867"/>
        <xdr:cNvSpPr/>
      </xdr:nvSpPr>
      <xdr:spPr>
        <a:xfrm>
          <a:off x="16326485" y="1275207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76</xdr:row>
      <xdr:rowOff>100330</xdr:rowOff>
    </xdr:from>
    <xdr:ext cx="531495" cy="259080"/>
    <xdr:sp macro="" textlink="">
      <xdr:nvSpPr>
        <xdr:cNvPr id="869" name="テキスト ボックス 868"/>
        <xdr:cNvSpPr txBox="1"/>
      </xdr:nvSpPr>
      <xdr:spPr>
        <a:xfrm>
          <a:off x="16133445" y="128447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46,253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70" name="正方形/長方形 869"/>
        <xdr:cNvSpPr/>
      </xdr:nvSpPr>
      <xdr:spPr>
        <a:xfrm>
          <a:off x="16032480" y="139750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140335</xdr:rowOff>
    </xdr:to>
    <xdr:sp macro="" textlink="">
      <xdr:nvSpPr>
        <xdr:cNvPr id="871" name="正方形/長方形 870"/>
        <xdr:cNvSpPr/>
      </xdr:nvSpPr>
      <xdr:spPr>
        <a:xfrm>
          <a:off x="1615948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72" name="正方形/長方形 871"/>
        <xdr:cNvSpPr/>
      </xdr:nvSpPr>
      <xdr:spPr>
        <a:xfrm>
          <a:off x="1615948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140335</xdr:rowOff>
    </xdr:to>
    <xdr:sp macro="" textlink="">
      <xdr:nvSpPr>
        <xdr:cNvPr id="873" name="正方形/長方形 872"/>
        <xdr:cNvSpPr/>
      </xdr:nvSpPr>
      <xdr:spPr>
        <a:xfrm>
          <a:off x="1703451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74" name="正方形/長方形 873"/>
        <xdr:cNvSpPr/>
      </xdr:nvSpPr>
      <xdr:spPr>
        <a:xfrm>
          <a:off x="1703451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140335</xdr:rowOff>
    </xdr:to>
    <xdr:sp macro="" textlink="">
      <xdr:nvSpPr>
        <xdr:cNvPr id="875" name="正方形/長方形 874"/>
        <xdr:cNvSpPr/>
      </xdr:nvSpPr>
      <xdr:spPr>
        <a:xfrm>
          <a:off x="1803654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76" name="正方形/長方形 875"/>
        <xdr:cNvSpPr/>
      </xdr:nvSpPr>
      <xdr:spPr>
        <a:xfrm>
          <a:off x="1803654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77" name="正方形/長方形 876"/>
        <xdr:cNvSpPr/>
      </xdr:nvSpPr>
      <xdr:spPr>
        <a:xfrm>
          <a:off x="16032480" y="14781530"/>
          <a:ext cx="412242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9885" cy="225425"/>
    <xdr:sp macro="" textlink="">
      <xdr:nvSpPr>
        <xdr:cNvPr id="878" name="テキスト ボックス 877"/>
        <xdr:cNvSpPr txBox="1"/>
      </xdr:nvSpPr>
      <xdr:spPr>
        <a:xfrm>
          <a:off x="16017875"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79" name="直線コネクタ 878"/>
        <xdr:cNvCxnSpPr/>
      </xdr:nvCxnSpPr>
      <xdr:spPr>
        <a:xfrm>
          <a:off x="16032480" y="17056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80" name="直線コネクタ 879"/>
        <xdr:cNvCxnSpPr/>
      </xdr:nvCxnSpPr>
      <xdr:spPr>
        <a:xfrm>
          <a:off x="16032480" y="15913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5745" cy="255905"/>
    <xdr:sp macro="" textlink="">
      <xdr:nvSpPr>
        <xdr:cNvPr id="881" name="テキスト ボックス 880"/>
        <xdr:cNvSpPr txBox="1"/>
      </xdr:nvSpPr>
      <xdr:spPr>
        <a:xfrm>
          <a:off x="15830550" y="157708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82" name="直線コネクタ 881"/>
        <xdr:cNvCxnSpPr/>
      </xdr:nvCxnSpPr>
      <xdr:spPr>
        <a:xfrm>
          <a:off x="16032480" y="147815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5745" cy="255905"/>
    <xdr:sp macro="" textlink="">
      <xdr:nvSpPr>
        <xdr:cNvPr id="883" name="テキスト ボックス 882"/>
        <xdr:cNvSpPr txBox="1"/>
      </xdr:nvSpPr>
      <xdr:spPr>
        <a:xfrm>
          <a:off x="15830550" y="1464310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4" name="前年度繰上充用金グラフ枠"/>
        <xdr:cNvSpPr/>
      </xdr:nvSpPr>
      <xdr:spPr>
        <a:xfrm>
          <a:off x="16032480" y="14781530"/>
          <a:ext cx="412242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85" name="直線コネクタ 884"/>
        <xdr:cNvCxnSpPr/>
      </xdr:nvCxnSpPr>
      <xdr:spPr>
        <a:xfrm>
          <a:off x="19434175" y="159131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6380" cy="259080"/>
    <xdr:sp macro="" textlink="">
      <xdr:nvSpPr>
        <xdr:cNvPr id="886" name="前年度繰上充用金最小値テキスト"/>
        <xdr:cNvSpPr txBox="1"/>
      </xdr:nvSpPr>
      <xdr:spPr>
        <a:xfrm>
          <a:off x="19486880" y="159550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87" name="直線コネクタ 886"/>
        <xdr:cNvCxnSpPr/>
      </xdr:nvCxnSpPr>
      <xdr:spPr>
        <a:xfrm>
          <a:off x="19370675" y="159131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6380" cy="259080"/>
    <xdr:sp macro="" textlink="">
      <xdr:nvSpPr>
        <xdr:cNvPr id="888" name="前年度繰上充用金最大値テキスト"/>
        <xdr:cNvSpPr txBox="1"/>
      </xdr:nvSpPr>
      <xdr:spPr>
        <a:xfrm>
          <a:off x="19486880" y="156121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89" name="直線コネクタ 888"/>
        <xdr:cNvCxnSpPr/>
      </xdr:nvCxnSpPr>
      <xdr:spPr>
        <a:xfrm>
          <a:off x="19370675" y="159131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167005</xdr:colOff>
      <xdr:row>94</xdr:row>
      <xdr:rowOff>139700</xdr:rowOff>
    </xdr:from>
    <xdr:to xmlns:xdr="http://schemas.openxmlformats.org/drawingml/2006/spreadsheetDrawing">
      <xdr:col>116</xdr:col>
      <xdr:colOff>63500</xdr:colOff>
      <xdr:row>94</xdr:row>
      <xdr:rowOff>139700</xdr:rowOff>
    </xdr:to>
    <xdr:cxnSp macro="">
      <xdr:nvCxnSpPr>
        <xdr:cNvPr id="890" name="直線コネクタ 889"/>
        <xdr:cNvCxnSpPr/>
      </xdr:nvCxnSpPr>
      <xdr:spPr>
        <a:xfrm>
          <a:off x="18704560" y="15913100"/>
          <a:ext cx="7315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6380" cy="259080"/>
    <xdr:sp macro="" textlink="">
      <xdr:nvSpPr>
        <xdr:cNvPr id="891" name="前年度繰上充用金平均値テキスト"/>
        <xdr:cNvSpPr txBox="1"/>
      </xdr:nvSpPr>
      <xdr:spPr>
        <a:xfrm>
          <a:off x="19486880" y="15840710"/>
          <a:ext cx="24638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892" name="フローチャート: 判断 891"/>
        <xdr:cNvSpPr/>
      </xdr:nvSpPr>
      <xdr:spPr>
        <a:xfrm>
          <a:off x="1938528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167005</xdr:colOff>
      <xdr:row>94</xdr:row>
      <xdr:rowOff>139700</xdr:rowOff>
    </xdr:to>
    <xdr:cxnSp macro="">
      <xdr:nvCxnSpPr>
        <xdr:cNvPr id="893" name="直線コネクタ 892"/>
        <xdr:cNvCxnSpPr/>
      </xdr:nvCxnSpPr>
      <xdr:spPr>
        <a:xfrm>
          <a:off x="17920335" y="15913100"/>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894" name="フローチャート: 判断 893"/>
        <xdr:cNvSpPr/>
      </xdr:nvSpPr>
      <xdr:spPr>
        <a:xfrm>
          <a:off x="18664555" y="1586230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9555" cy="259080"/>
    <xdr:sp macro="" textlink="">
      <xdr:nvSpPr>
        <xdr:cNvPr id="895" name="テキスト ボックス 894"/>
        <xdr:cNvSpPr txBox="1"/>
      </xdr:nvSpPr>
      <xdr:spPr>
        <a:xfrm>
          <a:off x="18590895"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896" name="直線コネクタ 895"/>
        <xdr:cNvCxnSpPr/>
      </xdr:nvCxnSpPr>
      <xdr:spPr>
        <a:xfrm>
          <a:off x="17148810" y="15913100"/>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897" name="フローチャート: 判断 896"/>
        <xdr:cNvSpPr/>
      </xdr:nvSpPr>
      <xdr:spPr>
        <a:xfrm>
          <a:off x="17869535"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9555" cy="259080"/>
    <xdr:sp macro="" textlink="">
      <xdr:nvSpPr>
        <xdr:cNvPr id="898" name="テキスト ボックス 897"/>
        <xdr:cNvSpPr txBox="1"/>
      </xdr:nvSpPr>
      <xdr:spPr>
        <a:xfrm>
          <a:off x="1781937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167005</xdr:colOff>
      <xdr:row>94</xdr:row>
      <xdr:rowOff>139700</xdr:rowOff>
    </xdr:from>
    <xdr:to xmlns:xdr="http://schemas.openxmlformats.org/drawingml/2006/spreadsheetDrawing">
      <xdr:col>102</xdr:col>
      <xdr:colOff>114300</xdr:colOff>
      <xdr:row>94</xdr:row>
      <xdr:rowOff>139700</xdr:rowOff>
    </xdr:to>
    <xdr:cxnSp macro="">
      <xdr:nvCxnSpPr>
        <xdr:cNvPr id="899" name="直線コネクタ 898"/>
        <xdr:cNvCxnSpPr/>
      </xdr:nvCxnSpPr>
      <xdr:spPr>
        <a:xfrm>
          <a:off x="16366490" y="15913100"/>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00" name="フローチャート: 判断 899"/>
        <xdr:cNvSpPr/>
      </xdr:nvSpPr>
      <xdr:spPr>
        <a:xfrm>
          <a:off x="1709801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167005</xdr:colOff>
      <xdr:row>95</xdr:row>
      <xdr:rowOff>10160</xdr:rowOff>
    </xdr:from>
    <xdr:ext cx="249555" cy="259080"/>
    <xdr:sp macro="" textlink="">
      <xdr:nvSpPr>
        <xdr:cNvPr id="901" name="テキスト ボックス 900"/>
        <xdr:cNvSpPr txBox="1"/>
      </xdr:nvSpPr>
      <xdr:spPr>
        <a:xfrm>
          <a:off x="1703451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02" name="フローチャート: 判断 901"/>
        <xdr:cNvSpPr/>
      </xdr:nvSpPr>
      <xdr:spPr>
        <a:xfrm>
          <a:off x="16326485" y="1586230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9555" cy="259080"/>
    <xdr:sp macro="" textlink="">
      <xdr:nvSpPr>
        <xdr:cNvPr id="903" name="テキスト ボックス 902"/>
        <xdr:cNvSpPr txBox="1"/>
      </xdr:nvSpPr>
      <xdr:spPr>
        <a:xfrm>
          <a:off x="16252825"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04" name="テキスト ボックス 903"/>
        <xdr:cNvSpPr txBox="1"/>
      </xdr:nvSpPr>
      <xdr:spPr>
        <a:xfrm>
          <a:off x="1926907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167005</xdr:colOff>
      <xdr:row>101</xdr:row>
      <xdr:rowOff>80010</xdr:rowOff>
    </xdr:from>
    <xdr:ext cx="762000" cy="259080"/>
    <xdr:sp macro="" textlink="">
      <xdr:nvSpPr>
        <xdr:cNvPr id="905" name="テキスト ボックス 904"/>
        <xdr:cNvSpPr txBox="1"/>
      </xdr:nvSpPr>
      <xdr:spPr>
        <a:xfrm>
          <a:off x="1853755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58825" cy="259080"/>
    <xdr:sp macro="" textlink="">
      <xdr:nvSpPr>
        <xdr:cNvPr id="906" name="テキスト ボックス 905"/>
        <xdr:cNvSpPr txBox="1"/>
      </xdr:nvSpPr>
      <xdr:spPr>
        <a:xfrm>
          <a:off x="17753330"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58825" cy="259080"/>
    <xdr:sp macro="" textlink="">
      <xdr:nvSpPr>
        <xdr:cNvPr id="907" name="テキスト ボックス 906"/>
        <xdr:cNvSpPr txBox="1"/>
      </xdr:nvSpPr>
      <xdr:spPr>
        <a:xfrm>
          <a:off x="16981805"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167005</xdr:colOff>
      <xdr:row>101</xdr:row>
      <xdr:rowOff>80010</xdr:rowOff>
    </xdr:from>
    <xdr:ext cx="762000" cy="259080"/>
    <xdr:sp macro="" textlink="">
      <xdr:nvSpPr>
        <xdr:cNvPr id="908" name="テキスト ボックス 907"/>
        <xdr:cNvSpPr txBox="1"/>
      </xdr:nvSpPr>
      <xdr:spPr>
        <a:xfrm>
          <a:off x="1619948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09" name="楕円 908"/>
        <xdr:cNvSpPr/>
      </xdr:nvSpPr>
      <xdr:spPr>
        <a:xfrm>
          <a:off x="1938528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6380" cy="259080"/>
    <xdr:sp macro="" textlink="">
      <xdr:nvSpPr>
        <xdr:cNvPr id="910" name="前年度繰上充用金該当値テキスト"/>
        <xdr:cNvSpPr txBox="1"/>
      </xdr:nvSpPr>
      <xdr:spPr>
        <a:xfrm>
          <a:off x="19486880" y="15726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1" name="楕円 910"/>
        <xdr:cNvSpPr/>
      </xdr:nvSpPr>
      <xdr:spPr>
        <a:xfrm>
          <a:off x="18664555" y="1586230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9555" cy="259080"/>
    <xdr:sp macro="" textlink="">
      <xdr:nvSpPr>
        <xdr:cNvPr id="912" name="テキスト ボックス 911"/>
        <xdr:cNvSpPr txBox="1"/>
      </xdr:nvSpPr>
      <xdr:spPr>
        <a:xfrm>
          <a:off x="18590895" y="15637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3" name="楕円 912"/>
        <xdr:cNvSpPr/>
      </xdr:nvSpPr>
      <xdr:spPr>
        <a:xfrm>
          <a:off x="17869535"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9555" cy="259080"/>
    <xdr:sp macro="" textlink="">
      <xdr:nvSpPr>
        <xdr:cNvPr id="914" name="テキスト ボックス 913"/>
        <xdr:cNvSpPr txBox="1"/>
      </xdr:nvSpPr>
      <xdr:spPr>
        <a:xfrm>
          <a:off x="17819370" y="15637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5" name="楕円 914"/>
        <xdr:cNvSpPr/>
      </xdr:nvSpPr>
      <xdr:spPr>
        <a:xfrm>
          <a:off x="1709801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167005</xdr:colOff>
      <xdr:row>93</xdr:row>
      <xdr:rowOff>35560</xdr:rowOff>
    </xdr:from>
    <xdr:ext cx="249555" cy="259080"/>
    <xdr:sp macro="" textlink="">
      <xdr:nvSpPr>
        <xdr:cNvPr id="916" name="テキスト ボックス 915"/>
        <xdr:cNvSpPr txBox="1"/>
      </xdr:nvSpPr>
      <xdr:spPr>
        <a:xfrm>
          <a:off x="17034510" y="15637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17" name="楕円 916"/>
        <xdr:cNvSpPr/>
      </xdr:nvSpPr>
      <xdr:spPr>
        <a:xfrm>
          <a:off x="16326485" y="1586230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9555" cy="259080"/>
    <xdr:sp macro="" textlink="">
      <xdr:nvSpPr>
        <xdr:cNvPr id="918" name="テキスト ボックス 917"/>
        <xdr:cNvSpPr txBox="1"/>
      </xdr:nvSpPr>
      <xdr:spPr>
        <a:xfrm>
          <a:off x="16252825" y="15637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19" name="正方形/長方形 918"/>
        <xdr:cNvSpPr/>
      </xdr:nvSpPr>
      <xdr:spPr>
        <a:xfrm>
          <a:off x="668020" y="17437100"/>
          <a:ext cx="1948688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20" name="正方形/長方形 919"/>
        <xdr:cNvSpPr/>
      </xdr:nvSpPr>
      <xdr:spPr>
        <a:xfrm>
          <a:off x="668020" y="17500600"/>
          <a:ext cx="33782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21" name="テキスト ボックス 920"/>
        <xdr:cNvSpPr txBox="1"/>
      </xdr:nvSpPr>
      <xdr:spPr>
        <a:xfrm>
          <a:off x="693420" y="17754600"/>
          <a:ext cx="1943608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物件費、維持補修費、普通建設事業費（うち新規整備）及び積立金以外の項目において、類似団体の平均を下回った。歳出決算総額は、住民一人あたり５６６，６５７円で昨年度に比べ１，２９９円の増となっている。主な構成項目である扶助費は、住民一人あたり１４０，１７９円で昨年度と比べ９８６円減となっているが、今後も社会保障関係費の増が見込まれるため、高い水準で推移することが予想されることから、歳出全般における事業の選択と集中を図り、弾力性のある財政運営が図られるよう務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564515" y="127000"/>
          <a:ext cx="11125835"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6700500" y="190500"/>
          <a:ext cx="34544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6719550" y="215900"/>
          <a:ext cx="34099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6744950" y="241300"/>
          <a:ext cx="33528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北海道登別市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4258925" y="190500"/>
          <a:ext cx="233172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4284325" y="215900"/>
          <a:ext cx="228727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309725" y="241300"/>
          <a:ext cx="223012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668020" y="873760"/>
          <a:ext cx="8851265"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795020" y="905510"/>
          <a:ext cx="1209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1964055" y="905510"/>
          <a:ext cx="12344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43,615
43,179
212.21
25,607,923
24,714,774
674,053
11,934,768
21,637,066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133090" y="905510"/>
          <a:ext cx="1336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4469130" y="924560"/>
          <a:ext cx="1773555"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6242685" y="924560"/>
          <a:ext cx="1105535"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9.6
37.4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7411720" y="937260"/>
          <a:ext cx="564515" cy="9169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4469130" y="1680210"/>
          <a:ext cx="1773555"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6306185" y="1680210"/>
          <a:ext cx="334010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9711690" y="873760"/>
          <a:ext cx="1336040" cy="11201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9948545" y="93726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9948545" y="1196340"/>
          <a:ext cx="12725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9948545" y="1518920"/>
          <a:ext cx="127254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9794240" y="1047750"/>
          <a:ext cx="18605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9848215" y="100076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9848215" y="125984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9871075" y="149733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9813290" y="1497330"/>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9871075" y="172783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9813290" y="1866900"/>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28015" y="28003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5270"/>
    <xdr:sp macro="" textlink="">
      <xdr:nvSpPr>
        <xdr:cNvPr id="30" name="テキスト ボックス 29"/>
        <xdr:cNvSpPr txBox="1"/>
      </xdr:nvSpPr>
      <xdr:spPr>
        <a:xfrm>
          <a:off x="628015" y="3110230"/>
          <a:ext cx="60464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9080"/>
    <xdr:sp macro="" textlink="">
      <xdr:nvSpPr>
        <xdr:cNvPr id="31" name="テキスト ボックス 30"/>
        <xdr:cNvSpPr txBox="1"/>
      </xdr:nvSpPr>
      <xdr:spPr>
        <a:xfrm>
          <a:off x="628015" y="342011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668020" y="39166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140335</xdr:rowOff>
    </xdr:to>
    <xdr:sp macro="" textlink="">
      <xdr:nvSpPr>
        <xdr:cNvPr id="33" name="正方形/長方形 32"/>
        <xdr:cNvSpPr/>
      </xdr:nvSpPr>
      <xdr:spPr>
        <a:xfrm>
          <a:off x="79502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79502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140335</xdr:rowOff>
    </xdr:to>
    <xdr:sp macro="" textlink="">
      <xdr:nvSpPr>
        <xdr:cNvPr id="35" name="正方形/長方形 34"/>
        <xdr:cNvSpPr/>
      </xdr:nvSpPr>
      <xdr:spPr>
        <a:xfrm>
          <a:off x="167005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67005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140335</xdr:rowOff>
    </xdr:to>
    <xdr:sp macro="" textlink="">
      <xdr:nvSpPr>
        <xdr:cNvPr id="37" name="正方形/長方形 36"/>
        <xdr:cNvSpPr/>
      </xdr:nvSpPr>
      <xdr:spPr>
        <a:xfrm>
          <a:off x="267208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67208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668020" y="47231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885" cy="225425"/>
    <xdr:sp macro="" textlink="">
      <xdr:nvSpPr>
        <xdr:cNvPr id="40" name="テキスト ボックス 39"/>
        <xdr:cNvSpPr txBox="1"/>
      </xdr:nvSpPr>
      <xdr:spPr>
        <a:xfrm>
          <a:off x="653415"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668020" y="69596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38</xdr:row>
      <xdr:rowOff>140335</xdr:rowOff>
    </xdr:from>
    <xdr:to xmlns:xdr="http://schemas.openxmlformats.org/drawingml/2006/spreadsheetDrawing">
      <xdr:col>28</xdr:col>
      <xdr:colOff>114300</xdr:colOff>
      <xdr:row>38</xdr:row>
      <xdr:rowOff>140335</xdr:rowOff>
    </xdr:to>
    <xdr:cxnSp macro="">
      <xdr:nvCxnSpPr>
        <xdr:cNvPr id="42" name="直線コネクタ 41"/>
        <xdr:cNvCxnSpPr/>
      </xdr:nvCxnSpPr>
      <xdr:spPr>
        <a:xfrm>
          <a:off x="668020" y="65144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37</xdr:row>
      <xdr:rowOff>167640</xdr:rowOff>
    </xdr:from>
    <xdr:ext cx="245745" cy="259080"/>
    <xdr:sp macro="" textlink="">
      <xdr:nvSpPr>
        <xdr:cNvPr id="43" name="テキスト ボックス 42"/>
        <xdr:cNvSpPr txBox="1"/>
      </xdr:nvSpPr>
      <xdr:spPr>
        <a:xfrm>
          <a:off x="466090" y="637413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25400</xdr:rowOff>
    </xdr:from>
    <xdr:to xmlns:xdr="http://schemas.openxmlformats.org/drawingml/2006/spreadsheetDrawing">
      <xdr:col>28</xdr:col>
      <xdr:colOff>114300</xdr:colOff>
      <xdr:row>36</xdr:row>
      <xdr:rowOff>25400</xdr:rowOff>
    </xdr:to>
    <xdr:cxnSp macro="">
      <xdr:nvCxnSpPr>
        <xdr:cNvPr id="44" name="直線コネクタ 43"/>
        <xdr:cNvCxnSpPr/>
      </xdr:nvCxnSpPr>
      <xdr:spPr>
        <a:xfrm>
          <a:off x="668020" y="60642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35</xdr:row>
      <xdr:rowOff>54610</xdr:rowOff>
    </xdr:from>
    <xdr:ext cx="528320" cy="255905"/>
    <xdr:sp macro="" textlink="">
      <xdr:nvSpPr>
        <xdr:cNvPr id="45" name="テキスト ボックス 44"/>
        <xdr:cNvSpPr txBox="1"/>
      </xdr:nvSpPr>
      <xdr:spPr>
        <a:xfrm>
          <a:off x="207010" y="5925820"/>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82550</xdr:rowOff>
    </xdr:from>
    <xdr:to xmlns:xdr="http://schemas.openxmlformats.org/drawingml/2006/spreadsheetDrawing">
      <xdr:col>28</xdr:col>
      <xdr:colOff>114300</xdr:colOff>
      <xdr:row>33</xdr:row>
      <xdr:rowOff>82550</xdr:rowOff>
    </xdr:to>
    <xdr:cxnSp macro="">
      <xdr:nvCxnSpPr>
        <xdr:cNvPr id="46" name="直線コネクタ 45"/>
        <xdr:cNvCxnSpPr/>
      </xdr:nvCxnSpPr>
      <xdr:spPr>
        <a:xfrm>
          <a:off x="668020" y="561848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32</xdr:row>
      <xdr:rowOff>111760</xdr:rowOff>
    </xdr:from>
    <xdr:ext cx="528320" cy="259080"/>
    <xdr:sp macro="" textlink="">
      <xdr:nvSpPr>
        <xdr:cNvPr id="47" name="テキスト ボックス 46"/>
        <xdr:cNvSpPr txBox="1"/>
      </xdr:nvSpPr>
      <xdr:spPr>
        <a:xfrm>
          <a:off x="207010" y="548005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140335</xdr:rowOff>
    </xdr:from>
    <xdr:to xmlns:xdr="http://schemas.openxmlformats.org/drawingml/2006/spreadsheetDrawing">
      <xdr:col>28</xdr:col>
      <xdr:colOff>114300</xdr:colOff>
      <xdr:row>30</xdr:row>
      <xdr:rowOff>140335</xdr:rowOff>
    </xdr:to>
    <xdr:cxnSp macro="">
      <xdr:nvCxnSpPr>
        <xdr:cNvPr id="48" name="直線コネクタ 47"/>
        <xdr:cNvCxnSpPr/>
      </xdr:nvCxnSpPr>
      <xdr:spPr>
        <a:xfrm>
          <a:off x="668020" y="517334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167640</xdr:rowOff>
    </xdr:from>
    <xdr:ext cx="528320" cy="259080"/>
    <xdr:sp macro="" textlink="">
      <xdr:nvSpPr>
        <xdr:cNvPr id="49" name="テキスト ボックス 48"/>
        <xdr:cNvSpPr txBox="1"/>
      </xdr:nvSpPr>
      <xdr:spPr>
        <a:xfrm>
          <a:off x="207010" y="503301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0" name="直線コネクタ 49"/>
        <xdr:cNvCxnSpPr/>
      </xdr:nvCxnSpPr>
      <xdr:spPr>
        <a:xfrm>
          <a:off x="668020" y="47231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54610</xdr:rowOff>
    </xdr:from>
    <xdr:ext cx="528320" cy="255905"/>
    <xdr:sp macro="" textlink="">
      <xdr:nvSpPr>
        <xdr:cNvPr id="51" name="テキスト ボックス 50"/>
        <xdr:cNvSpPr txBox="1"/>
      </xdr:nvSpPr>
      <xdr:spPr>
        <a:xfrm>
          <a:off x="207010" y="4584700"/>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2" name="議会費グラフ枠"/>
        <xdr:cNvSpPr/>
      </xdr:nvSpPr>
      <xdr:spPr>
        <a:xfrm>
          <a:off x="668020" y="47231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167640</xdr:rowOff>
    </xdr:from>
    <xdr:to xmlns:xdr="http://schemas.openxmlformats.org/drawingml/2006/spreadsheetDrawing">
      <xdr:col>24</xdr:col>
      <xdr:colOff>62865</xdr:colOff>
      <xdr:row>37</xdr:row>
      <xdr:rowOff>162560</xdr:rowOff>
    </xdr:to>
    <xdr:cxnSp macro="">
      <xdr:nvCxnSpPr>
        <xdr:cNvPr id="53" name="直線コネクタ 52"/>
        <xdr:cNvCxnSpPr/>
      </xdr:nvCxnSpPr>
      <xdr:spPr>
        <a:xfrm flipV="1">
          <a:off x="4069715" y="5368290"/>
          <a:ext cx="1270" cy="1000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166370</xdr:rowOff>
    </xdr:from>
    <xdr:ext cx="466725" cy="255905"/>
    <xdr:sp macro="" textlink="">
      <xdr:nvSpPr>
        <xdr:cNvPr id="54" name="議会費最小値テキスト"/>
        <xdr:cNvSpPr txBox="1"/>
      </xdr:nvSpPr>
      <xdr:spPr>
        <a:xfrm>
          <a:off x="4122420" y="63728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37</xdr:row>
      <xdr:rowOff>162560</xdr:rowOff>
    </xdr:from>
    <xdr:to xmlns:xdr="http://schemas.openxmlformats.org/drawingml/2006/spreadsheetDrawing">
      <xdr:col>24</xdr:col>
      <xdr:colOff>152400</xdr:colOff>
      <xdr:row>37</xdr:row>
      <xdr:rowOff>162560</xdr:rowOff>
    </xdr:to>
    <xdr:cxnSp macro="">
      <xdr:nvCxnSpPr>
        <xdr:cNvPr id="55" name="直線コネクタ 54"/>
        <xdr:cNvCxnSpPr/>
      </xdr:nvCxnSpPr>
      <xdr:spPr>
        <a:xfrm>
          <a:off x="4006215" y="636905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30</xdr:row>
      <xdr:rowOff>116840</xdr:rowOff>
    </xdr:from>
    <xdr:ext cx="531495" cy="259080"/>
    <xdr:sp macro="" textlink="">
      <xdr:nvSpPr>
        <xdr:cNvPr id="56" name="議会費最大値テキスト"/>
        <xdr:cNvSpPr txBox="1"/>
      </xdr:nvSpPr>
      <xdr:spPr>
        <a:xfrm>
          <a:off x="4122420" y="51498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25,590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31</xdr:row>
      <xdr:rowOff>167640</xdr:rowOff>
    </xdr:from>
    <xdr:to xmlns:xdr="http://schemas.openxmlformats.org/drawingml/2006/spreadsheetDrawing">
      <xdr:col>24</xdr:col>
      <xdr:colOff>152400</xdr:colOff>
      <xdr:row>31</xdr:row>
      <xdr:rowOff>167640</xdr:rowOff>
    </xdr:to>
    <xdr:cxnSp macro="">
      <xdr:nvCxnSpPr>
        <xdr:cNvPr id="57" name="直線コネクタ 56"/>
        <xdr:cNvCxnSpPr/>
      </xdr:nvCxnSpPr>
      <xdr:spPr>
        <a:xfrm>
          <a:off x="4006215" y="536829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167005</xdr:colOff>
      <xdr:row>37</xdr:row>
      <xdr:rowOff>110490</xdr:rowOff>
    </xdr:from>
    <xdr:to xmlns:xdr="http://schemas.openxmlformats.org/drawingml/2006/spreadsheetDrawing">
      <xdr:col>24</xdr:col>
      <xdr:colOff>63500</xdr:colOff>
      <xdr:row>37</xdr:row>
      <xdr:rowOff>118745</xdr:rowOff>
    </xdr:to>
    <xdr:cxnSp macro="">
      <xdr:nvCxnSpPr>
        <xdr:cNvPr id="58" name="直線コネクタ 57"/>
        <xdr:cNvCxnSpPr/>
      </xdr:nvCxnSpPr>
      <xdr:spPr>
        <a:xfrm flipV="1">
          <a:off x="3340100" y="6316980"/>
          <a:ext cx="73152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53975</xdr:rowOff>
    </xdr:from>
    <xdr:ext cx="466725" cy="255905"/>
    <xdr:sp macro="" textlink="">
      <xdr:nvSpPr>
        <xdr:cNvPr id="59" name="議会費平均値テキスト"/>
        <xdr:cNvSpPr txBox="1"/>
      </xdr:nvSpPr>
      <xdr:spPr>
        <a:xfrm>
          <a:off x="4122420" y="6092825"/>
          <a:ext cx="46672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31115</xdr:rowOff>
    </xdr:from>
    <xdr:to xmlns:xdr="http://schemas.openxmlformats.org/drawingml/2006/spreadsheetDrawing">
      <xdr:col>24</xdr:col>
      <xdr:colOff>114300</xdr:colOff>
      <xdr:row>37</xdr:row>
      <xdr:rowOff>132715</xdr:rowOff>
    </xdr:to>
    <xdr:sp macro="" textlink="">
      <xdr:nvSpPr>
        <xdr:cNvPr id="60" name="フローチャート: 判断 59"/>
        <xdr:cNvSpPr/>
      </xdr:nvSpPr>
      <xdr:spPr>
        <a:xfrm>
          <a:off x="4020820" y="623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118745</xdr:rowOff>
    </xdr:from>
    <xdr:to xmlns:xdr="http://schemas.openxmlformats.org/drawingml/2006/spreadsheetDrawing">
      <xdr:col>19</xdr:col>
      <xdr:colOff>167005</xdr:colOff>
      <xdr:row>37</xdr:row>
      <xdr:rowOff>121920</xdr:rowOff>
    </xdr:to>
    <xdr:cxnSp macro="">
      <xdr:nvCxnSpPr>
        <xdr:cNvPr id="61" name="直線コネクタ 60"/>
        <xdr:cNvCxnSpPr/>
      </xdr:nvCxnSpPr>
      <xdr:spPr>
        <a:xfrm flipV="1">
          <a:off x="2555875" y="6325235"/>
          <a:ext cx="78422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37</xdr:row>
      <xdr:rowOff>36195</xdr:rowOff>
    </xdr:from>
    <xdr:to xmlns:xdr="http://schemas.openxmlformats.org/drawingml/2006/spreadsheetDrawing">
      <xdr:col>20</xdr:col>
      <xdr:colOff>38100</xdr:colOff>
      <xdr:row>37</xdr:row>
      <xdr:rowOff>137795</xdr:rowOff>
    </xdr:to>
    <xdr:sp macro="" textlink="">
      <xdr:nvSpPr>
        <xdr:cNvPr id="62" name="フローチャート: 判断 61"/>
        <xdr:cNvSpPr/>
      </xdr:nvSpPr>
      <xdr:spPr>
        <a:xfrm>
          <a:off x="3300095" y="624268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35</xdr:row>
      <xdr:rowOff>154305</xdr:rowOff>
    </xdr:from>
    <xdr:ext cx="469900" cy="259080"/>
    <xdr:sp macro="" textlink="">
      <xdr:nvSpPr>
        <xdr:cNvPr id="63" name="テキスト ボックス 62"/>
        <xdr:cNvSpPr txBox="1"/>
      </xdr:nvSpPr>
      <xdr:spPr>
        <a:xfrm>
          <a:off x="3139440" y="60255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121920</xdr:rowOff>
    </xdr:from>
    <xdr:to xmlns:xdr="http://schemas.openxmlformats.org/drawingml/2006/spreadsheetDrawing">
      <xdr:col>15</xdr:col>
      <xdr:colOff>50800</xdr:colOff>
      <xdr:row>37</xdr:row>
      <xdr:rowOff>131445</xdr:rowOff>
    </xdr:to>
    <xdr:cxnSp macro="">
      <xdr:nvCxnSpPr>
        <xdr:cNvPr id="64" name="直線コネクタ 63"/>
        <xdr:cNvCxnSpPr/>
      </xdr:nvCxnSpPr>
      <xdr:spPr>
        <a:xfrm flipV="1">
          <a:off x="1784350" y="6328410"/>
          <a:ext cx="77152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38735</xdr:rowOff>
    </xdr:from>
    <xdr:to xmlns:xdr="http://schemas.openxmlformats.org/drawingml/2006/spreadsheetDrawing">
      <xdr:col>15</xdr:col>
      <xdr:colOff>101600</xdr:colOff>
      <xdr:row>37</xdr:row>
      <xdr:rowOff>140335</xdr:rowOff>
    </xdr:to>
    <xdr:sp macro="" textlink="">
      <xdr:nvSpPr>
        <xdr:cNvPr id="65" name="フローチャート: 判断 64"/>
        <xdr:cNvSpPr/>
      </xdr:nvSpPr>
      <xdr:spPr>
        <a:xfrm>
          <a:off x="2505075"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35</xdr:row>
      <xdr:rowOff>156845</xdr:rowOff>
    </xdr:from>
    <xdr:ext cx="469900" cy="259080"/>
    <xdr:sp macro="" textlink="">
      <xdr:nvSpPr>
        <xdr:cNvPr id="66" name="テキスト ボックス 65"/>
        <xdr:cNvSpPr txBox="1"/>
      </xdr:nvSpPr>
      <xdr:spPr>
        <a:xfrm>
          <a:off x="2344420" y="60280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167005</xdr:colOff>
      <xdr:row>37</xdr:row>
      <xdr:rowOff>131445</xdr:rowOff>
    </xdr:from>
    <xdr:to xmlns:xdr="http://schemas.openxmlformats.org/drawingml/2006/spreadsheetDrawing">
      <xdr:col>10</xdr:col>
      <xdr:colOff>114300</xdr:colOff>
      <xdr:row>37</xdr:row>
      <xdr:rowOff>133350</xdr:rowOff>
    </xdr:to>
    <xdr:cxnSp macro="">
      <xdr:nvCxnSpPr>
        <xdr:cNvPr id="67" name="直線コネクタ 66"/>
        <xdr:cNvCxnSpPr/>
      </xdr:nvCxnSpPr>
      <xdr:spPr>
        <a:xfrm flipV="1">
          <a:off x="1002030" y="6337935"/>
          <a:ext cx="78232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40640</xdr:rowOff>
    </xdr:from>
    <xdr:to xmlns:xdr="http://schemas.openxmlformats.org/drawingml/2006/spreadsheetDrawing">
      <xdr:col>10</xdr:col>
      <xdr:colOff>165100</xdr:colOff>
      <xdr:row>37</xdr:row>
      <xdr:rowOff>142240</xdr:rowOff>
    </xdr:to>
    <xdr:sp macro="" textlink="">
      <xdr:nvSpPr>
        <xdr:cNvPr id="68" name="フローチャート: 判断 67"/>
        <xdr:cNvSpPr/>
      </xdr:nvSpPr>
      <xdr:spPr>
        <a:xfrm>
          <a:off x="1733550" y="624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35</xdr:row>
      <xdr:rowOff>158750</xdr:rowOff>
    </xdr:from>
    <xdr:ext cx="469900" cy="255905"/>
    <xdr:sp macro="" textlink="">
      <xdr:nvSpPr>
        <xdr:cNvPr id="69" name="テキスト ボックス 68"/>
        <xdr:cNvSpPr txBox="1"/>
      </xdr:nvSpPr>
      <xdr:spPr>
        <a:xfrm>
          <a:off x="1572895" y="60299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31115</xdr:rowOff>
    </xdr:from>
    <xdr:to xmlns:xdr="http://schemas.openxmlformats.org/drawingml/2006/spreadsheetDrawing">
      <xdr:col>6</xdr:col>
      <xdr:colOff>38100</xdr:colOff>
      <xdr:row>37</xdr:row>
      <xdr:rowOff>132715</xdr:rowOff>
    </xdr:to>
    <xdr:sp macro="" textlink="">
      <xdr:nvSpPr>
        <xdr:cNvPr id="70" name="フローチャート: 判断 69"/>
        <xdr:cNvSpPr/>
      </xdr:nvSpPr>
      <xdr:spPr>
        <a:xfrm>
          <a:off x="962025" y="623760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35</xdr:row>
      <xdr:rowOff>149225</xdr:rowOff>
    </xdr:from>
    <xdr:ext cx="469900" cy="259080"/>
    <xdr:sp macro="" textlink="">
      <xdr:nvSpPr>
        <xdr:cNvPr id="71" name="テキスト ボックス 70"/>
        <xdr:cNvSpPr txBox="1"/>
      </xdr:nvSpPr>
      <xdr:spPr>
        <a:xfrm>
          <a:off x="801370" y="60204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2" name="テキスト ボックス 71"/>
        <xdr:cNvSpPr txBox="1"/>
      </xdr:nvSpPr>
      <xdr:spPr>
        <a:xfrm>
          <a:off x="390461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41</xdr:row>
      <xdr:rowOff>80010</xdr:rowOff>
    </xdr:from>
    <xdr:ext cx="762000" cy="259080"/>
    <xdr:sp macro="" textlink="">
      <xdr:nvSpPr>
        <xdr:cNvPr id="73" name="テキスト ボックス 72"/>
        <xdr:cNvSpPr txBox="1"/>
      </xdr:nvSpPr>
      <xdr:spPr>
        <a:xfrm>
          <a:off x="317309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58825" cy="259080"/>
    <xdr:sp macro="" textlink="">
      <xdr:nvSpPr>
        <xdr:cNvPr id="74" name="テキスト ボックス 73"/>
        <xdr:cNvSpPr txBox="1"/>
      </xdr:nvSpPr>
      <xdr:spPr>
        <a:xfrm>
          <a:off x="2388870" y="69570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58825" cy="259080"/>
    <xdr:sp macro="" textlink="">
      <xdr:nvSpPr>
        <xdr:cNvPr id="75" name="テキスト ボックス 74"/>
        <xdr:cNvSpPr txBox="1"/>
      </xdr:nvSpPr>
      <xdr:spPr>
        <a:xfrm>
          <a:off x="1617345" y="69570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41</xdr:row>
      <xdr:rowOff>80010</xdr:rowOff>
    </xdr:from>
    <xdr:ext cx="762000" cy="259080"/>
    <xdr:sp macro="" textlink="">
      <xdr:nvSpPr>
        <xdr:cNvPr id="76" name="テキスト ボックス 75"/>
        <xdr:cNvSpPr txBox="1"/>
      </xdr:nvSpPr>
      <xdr:spPr>
        <a:xfrm>
          <a:off x="83502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59690</xdr:rowOff>
    </xdr:from>
    <xdr:to xmlns:xdr="http://schemas.openxmlformats.org/drawingml/2006/spreadsheetDrawing">
      <xdr:col>24</xdr:col>
      <xdr:colOff>114300</xdr:colOff>
      <xdr:row>37</xdr:row>
      <xdr:rowOff>161290</xdr:rowOff>
    </xdr:to>
    <xdr:sp macro="" textlink="">
      <xdr:nvSpPr>
        <xdr:cNvPr id="77" name="楕円 76"/>
        <xdr:cNvSpPr/>
      </xdr:nvSpPr>
      <xdr:spPr>
        <a:xfrm>
          <a:off x="402082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8890</xdr:rowOff>
    </xdr:from>
    <xdr:ext cx="466725" cy="259080"/>
    <xdr:sp macro="" textlink="">
      <xdr:nvSpPr>
        <xdr:cNvPr id="78" name="議会費該当値テキスト"/>
        <xdr:cNvSpPr txBox="1"/>
      </xdr:nvSpPr>
      <xdr:spPr>
        <a:xfrm>
          <a:off x="4122420" y="62153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67945</xdr:rowOff>
    </xdr:from>
    <xdr:to xmlns:xdr="http://schemas.openxmlformats.org/drawingml/2006/spreadsheetDrawing">
      <xdr:col>20</xdr:col>
      <xdr:colOff>38100</xdr:colOff>
      <xdr:row>37</xdr:row>
      <xdr:rowOff>167640</xdr:rowOff>
    </xdr:to>
    <xdr:sp macro="" textlink="">
      <xdr:nvSpPr>
        <xdr:cNvPr id="79" name="楕円 78"/>
        <xdr:cNvSpPr/>
      </xdr:nvSpPr>
      <xdr:spPr>
        <a:xfrm>
          <a:off x="3300095" y="6274435"/>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37</xdr:row>
      <xdr:rowOff>160655</xdr:rowOff>
    </xdr:from>
    <xdr:ext cx="469900" cy="259080"/>
    <xdr:sp macro="" textlink="">
      <xdr:nvSpPr>
        <xdr:cNvPr id="80" name="テキスト ボックス 79"/>
        <xdr:cNvSpPr txBox="1"/>
      </xdr:nvSpPr>
      <xdr:spPr>
        <a:xfrm>
          <a:off x="3139440" y="63671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71120</xdr:rowOff>
    </xdr:from>
    <xdr:to xmlns:xdr="http://schemas.openxmlformats.org/drawingml/2006/spreadsheetDrawing">
      <xdr:col>15</xdr:col>
      <xdr:colOff>101600</xdr:colOff>
      <xdr:row>38</xdr:row>
      <xdr:rowOff>1270</xdr:rowOff>
    </xdr:to>
    <xdr:sp macro="" textlink="">
      <xdr:nvSpPr>
        <xdr:cNvPr id="81" name="楕円 80"/>
        <xdr:cNvSpPr/>
      </xdr:nvSpPr>
      <xdr:spPr>
        <a:xfrm>
          <a:off x="2505075" y="6277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37</xdr:row>
      <xdr:rowOff>163830</xdr:rowOff>
    </xdr:from>
    <xdr:ext cx="469900" cy="255905"/>
    <xdr:sp macro="" textlink="">
      <xdr:nvSpPr>
        <xdr:cNvPr id="82" name="テキスト ボックス 81"/>
        <xdr:cNvSpPr txBox="1"/>
      </xdr:nvSpPr>
      <xdr:spPr>
        <a:xfrm>
          <a:off x="2344420" y="63703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80645</xdr:rowOff>
    </xdr:from>
    <xdr:to xmlns:xdr="http://schemas.openxmlformats.org/drawingml/2006/spreadsheetDrawing">
      <xdr:col>10</xdr:col>
      <xdr:colOff>165100</xdr:colOff>
      <xdr:row>38</xdr:row>
      <xdr:rowOff>10795</xdr:rowOff>
    </xdr:to>
    <xdr:sp macro="" textlink="">
      <xdr:nvSpPr>
        <xdr:cNvPr id="83" name="楕円 82"/>
        <xdr:cNvSpPr/>
      </xdr:nvSpPr>
      <xdr:spPr>
        <a:xfrm>
          <a:off x="1733550" y="62871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38</xdr:row>
      <xdr:rowOff>1905</xdr:rowOff>
    </xdr:from>
    <xdr:ext cx="469900" cy="259080"/>
    <xdr:sp macro="" textlink="">
      <xdr:nvSpPr>
        <xdr:cNvPr id="84" name="テキスト ボックス 83"/>
        <xdr:cNvSpPr txBox="1"/>
      </xdr:nvSpPr>
      <xdr:spPr>
        <a:xfrm>
          <a:off x="1572895" y="63760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82550</xdr:rowOff>
    </xdr:from>
    <xdr:to xmlns:xdr="http://schemas.openxmlformats.org/drawingml/2006/spreadsheetDrawing">
      <xdr:col>6</xdr:col>
      <xdr:colOff>38100</xdr:colOff>
      <xdr:row>38</xdr:row>
      <xdr:rowOff>12700</xdr:rowOff>
    </xdr:to>
    <xdr:sp macro="" textlink="">
      <xdr:nvSpPr>
        <xdr:cNvPr id="85" name="楕円 84"/>
        <xdr:cNvSpPr/>
      </xdr:nvSpPr>
      <xdr:spPr>
        <a:xfrm>
          <a:off x="962025" y="628904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38</xdr:row>
      <xdr:rowOff>3810</xdr:rowOff>
    </xdr:from>
    <xdr:ext cx="469900" cy="259080"/>
    <xdr:sp macro="" textlink="">
      <xdr:nvSpPr>
        <xdr:cNvPr id="86" name="テキスト ボックス 85"/>
        <xdr:cNvSpPr txBox="1"/>
      </xdr:nvSpPr>
      <xdr:spPr>
        <a:xfrm>
          <a:off x="801370" y="63779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87" name="正方形/長方形 86"/>
        <xdr:cNvSpPr/>
      </xdr:nvSpPr>
      <xdr:spPr>
        <a:xfrm>
          <a:off x="668020" y="72694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140335</xdr:rowOff>
    </xdr:to>
    <xdr:sp macro="" textlink="">
      <xdr:nvSpPr>
        <xdr:cNvPr id="88" name="正方形/長方形 87"/>
        <xdr:cNvSpPr/>
      </xdr:nvSpPr>
      <xdr:spPr>
        <a:xfrm>
          <a:off x="79502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89" name="正方形/長方形 88"/>
        <xdr:cNvSpPr/>
      </xdr:nvSpPr>
      <xdr:spPr>
        <a:xfrm>
          <a:off x="79502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140335</xdr:rowOff>
    </xdr:to>
    <xdr:sp macro="" textlink="">
      <xdr:nvSpPr>
        <xdr:cNvPr id="90" name="正方形/長方形 89"/>
        <xdr:cNvSpPr/>
      </xdr:nvSpPr>
      <xdr:spPr>
        <a:xfrm>
          <a:off x="167005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1" name="正方形/長方形 90"/>
        <xdr:cNvSpPr/>
      </xdr:nvSpPr>
      <xdr:spPr>
        <a:xfrm>
          <a:off x="167005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140335</xdr:rowOff>
    </xdr:to>
    <xdr:sp macro="" textlink="">
      <xdr:nvSpPr>
        <xdr:cNvPr id="92" name="正方形/長方形 91"/>
        <xdr:cNvSpPr/>
      </xdr:nvSpPr>
      <xdr:spPr>
        <a:xfrm>
          <a:off x="267208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3" name="正方形/長方形 92"/>
        <xdr:cNvSpPr/>
      </xdr:nvSpPr>
      <xdr:spPr>
        <a:xfrm>
          <a:off x="267208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109,706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4" name="正方形/長方形 93"/>
        <xdr:cNvSpPr/>
      </xdr:nvSpPr>
      <xdr:spPr>
        <a:xfrm>
          <a:off x="668020" y="80759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885" cy="225425"/>
    <xdr:sp macro="" textlink="">
      <xdr:nvSpPr>
        <xdr:cNvPr id="95" name="テキスト ボックス 94"/>
        <xdr:cNvSpPr txBox="1"/>
      </xdr:nvSpPr>
      <xdr:spPr>
        <a:xfrm>
          <a:off x="653415"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6" name="直線コネクタ 95"/>
        <xdr:cNvCxnSpPr/>
      </xdr:nvCxnSpPr>
      <xdr:spPr>
        <a:xfrm>
          <a:off x="668020" y="103124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97" name="直線コネクタ 96"/>
        <xdr:cNvCxnSpPr/>
      </xdr:nvCxnSpPr>
      <xdr:spPr>
        <a:xfrm>
          <a:off x="668020" y="993902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45745" cy="255905"/>
    <xdr:sp macro="" textlink="">
      <xdr:nvSpPr>
        <xdr:cNvPr id="98" name="テキスト ボックス 97"/>
        <xdr:cNvSpPr txBox="1"/>
      </xdr:nvSpPr>
      <xdr:spPr>
        <a:xfrm>
          <a:off x="466090" y="980059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99" name="直線コネクタ 98"/>
        <xdr:cNvCxnSpPr/>
      </xdr:nvCxnSpPr>
      <xdr:spPr>
        <a:xfrm>
          <a:off x="668020" y="95656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92455" cy="255905"/>
    <xdr:sp macro="" textlink="">
      <xdr:nvSpPr>
        <xdr:cNvPr id="100" name="テキスト ボックス 99"/>
        <xdr:cNvSpPr txBox="1"/>
      </xdr:nvSpPr>
      <xdr:spPr>
        <a:xfrm>
          <a:off x="166370" y="942721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140335</xdr:rowOff>
    </xdr:from>
    <xdr:to xmlns:xdr="http://schemas.openxmlformats.org/drawingml/2006/spreadsheetDrawing">
      <xdr:col>28</xdr:col>
      <xdr:colOff>114300</xdr:colOff>
      <xdr:row>54</xdr:row>
      <xdr:rowOff>140335</xdr:rowOff>
    </xdr:to>
    <xdr:cxnSp macro="">
      <xdr:nvCxnSpPr>
        <xdr:cNvPr id="101" name="直線コネクタ 100"/>
        <xdr:cNvCxnSpPr/>
      </xdr:nvCxnSpPr>
      <xdr:spPr>
        <a:xfrm>
          <a:off x="668020" y="91967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167640</xdr:rowOff>
    </xdr:from>
    <xdr:ext cx="592455" cy="259080"/>
    <xdr:sp macro="" textlink="">
      <xdr:nvSpPr>
        <xdr:cNvPr id="102" name="テキスト ボックス 101"/>
        <xdr:cNvSpPr txBox="1"/>
      </xdr:nvSpPr>
      <xdr:spPr>
        <a:xfrm>
          <a:off x="166370" y="905637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3" name="直線コネクタ 102"/>
        <xdr:cNvCxnSpPr/>
      </xdr:nvCxnSpPr>
      <xdr:spPr>
        <a:xfrm>
          <a:off x="668020" y="88226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2455" cy="259080"/>
    <xdr:sp macro="" textlink="">
      <xdr:nvSpPr>
        <xdr:cNvPr id="104" name="テキスト ボックス 103"/>
        <xdr:cNvSpPr txBox="1"/>
      </xdr:nvSpPr>
      <xdr:spPr>
        <a:xfrm>
          <a:off x="166370" y="86842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5" name="直線コネクタ 104"/>
        <xdr:cNvCxnSpPr/>
      </xdr:nvCxnSpPr>
      <xdr:spPr>
        <a:xfrm>
          <a:off x="668020" y="84493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92455" cy="255905"/>
    <xdr:sp macro="" textlink="">
      <xdr:nvSpPr>
        <xdr:cNvPr id="106" name="テキスト ボックス 105"/>
        <xdr:cNvSpPr txBox="1"/>
      </xdr:nvSpPr>
      <xdr:spPr>
        <a:xfrm>
          <a:off x="166370" y="831088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07" name="直線コネクタ 106"/>
        <xdr:cNvCxnSpPr/>
      </xdr:nvCxnSpPr>
      <xdr:spPr>
        <a:xfrm>
          <a:off x="668020" y="80759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85800" cy="255905"/>
    <xdr:sp macro="" textlink="">
      <xdr:nvSpPr>
        <xdr:cNvPr id="108" name="テキスト ボックス 107"/>
        <xdr:cNvSpPr txBox="1"/>
      </xdr:nvSpPr>
      <xdr:spPr>
        <a:xfrm>
          <a:off x="76200" y="7937500"/>
          <a:ext cx="6858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09" name="総務費グラフ枠"/>
        <xdr:cNvSpPr/>
      </xdr:nvSpPr>
      <xdr:spPr>
        <a:xfrm>
          <a:off x="668020" y="80759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42545</xdr:rowOff>
    </xdr:from>
    <xdr:to xmlns:xdr="http://schemas.openxmlformats.org/drawingml/2006/spreadsheetDrawing">
      <xdr:col>24</xdr:col>
      <xdr:colOff>62865</xdr:colOff>
      <xdr:row>58</xdr:row>
      <xdr:rowOff>133350</xdr:rowOff>
    </xdr:to>
    <xdr:cxnSp macro="">
      <xdr:nvCxnSpPr>
        <xdr:cNvPr id="110" name="直線コネクタ 109"/>
        <xdr:cNvCxnSpPr/>
      </xdr:nvCxnSpPr>
      <xdr:spPr>
        <a:xfrm flipV="1">
          <a:off x="4069715" y="8595995"/>
          <a:ext cx="1270" cy="1264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137160</xdr:rowOff>
    </xdr:from>
    <xdr:ext cx="531495" cy="259080"/>
    <xdr:sp macro="" textlink="">
      <xdr:nvSpPr>
        <xdr:cNvPr id="111" name="総務費最小値テキスト"/>
        <xdr:cNvSpPr txBox="1"/>
      </xdr:nvSpPr>
      <xdr:spPr>
        <a:xfrm>
          <a:off x="4122420" y="98640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43,310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133350</xdr:rowOff>
    </xdr:from>
    <xdr:to xmlns:xdr="http://schemas.openxmlformats.org/drawingml/2006/spreadsheetDrawing">
      <xdr:col>24</xdr:col>
      <xdr:colOff>152400</xdr:colOff>
      <xdr:row>58</xdr:row>
      <xdr:rowOff>133350</xdr:rowOff>
    </xdr:to>
    <xdr:cxnSp macro="">
      <xdr:nvCxnSpPr>
        <xdr:cNvPr id="112" name="直線コネクタ 111"/>
        <xdr:cNvCxnSpPr/>
      </xdr:nvCxnSpPr>
      <xdr:spPr>
        <a:xfrm>
          <a:off x="4006215" y="986028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160655</xdr:rowOff>
    </xdr:from>
    <xdr:ext cx="595630" cy="259080"/>
    <xdr:sp macro="" textlink="">
      <xdr:nvSpPr>
        <xdr:cNvPr id="113" name="総務費最大値テキスト"/>
        <xdr:cNvSpPr txBox="1"/>
      </xdr:nvSpPr>
      <xdr:spPr>
        <a:xfrm>
          <a:off x="4122420" y="837882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720,915</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51</xdr:row>
      <xdr:rowOff>42545</xdr:rowOff>
    </xdr:from>
    <xdr:to xmlns:xdr="http://schemas.openxmlformats.org/drawingml/2006/spreadsheetDrawing">
      <xdr:col>24</xdr:col>
      <xdr:colOff>152400</xdr:colOff>
      <xdr:row>51</xdr:row>
      <xdr:rowOff>42545</xdr:rowOff>
    </xdr:to>
    <xdr:cxnSp macro="">
      <xdr:nvCxnSpPr>
        <xdr:cNvPr id="114" name="直線コネクタ 113"/>
        <xdr:cNvCxnSpPr/>
      </xdr:nvCxnSpPr>
      <xdr:spPr>
        <a:xfrm>
          <a:off x="4006215" y="859599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167005</xdr:colOff>
      <xdr:row>58</xdr:row>
      <xdr:rowOff>34925</xdr:rowOff>
    </xdr:from>
    <xdr:to xmlns:xdr="http://schemas.openxmlformats.org/drawingml/2006/spreadsheetDrawing">
      <xdr:col>24</xdr:col>
      <xdr:colOff>63500</xdr:colOff>
      <xdr:row>58</xdr:row>
      <xdr:rowOff>75565</xdr:rowOff>
    </xdr:to>
    <xdr:cxnSp macro="">
      <xdr:nvCxnSpPr>
        <xdr:cNvPr id="115" name="直線コネクタ 114"/>
        <xdr:cNvCxnSpPr/>
      </xdr:nvCxnSpPr>
      <xdr:spPr>
        <a:xfrm flipV="1">
          <a:off x="3340100" y="9761855"/>
          <a:ext cx="73152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150495</xdr:rowOff>
    </xdr:from>
    <xdr:ext cx="595630" cy="259080"/>
    <xdr:sp macro="" textlink="">
      <xdr:nvSpPr>
        <xdr:cNvPr id="116" name="総務費平均値テキスト"/>
        <xdr:cNvSpPr txBox="1"/>
      </xdr:nvSpPr>
      <xdr:spPr>
        <a:xfrm>
          <a:off x="4122420" y="9542145"/>
          <a:ext cx="595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109,772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127635</xdr:rowOff>
    </xdr:from>
    <xdr:to xmlns:xdr="http://schemas.openxmlformats.org/drawingml/2006/spreadsheetDrawing">
      <xdr:col>24</xdr:col>
      <xdr:colOff>114300</xdr:colOff>
      <xdr:row>58</xdr:row>
      <xdr:rowOff>57785</xdr:rowOff>
    </xdr:to>
    <xdr:sp macro="" textlink="">
      <xdr:nvSpPr>
        <xdr:cNvPr id="117" name="フローチャート: 判断 116"/>
        <xdr:cNvSpPr/>
      </xdr:nvSpPr>
      <xdr:spPr>
        <a:xfrm>
          <a:off x="4020820" y="96869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67945</xdr:rowOff>
    </xdr:from>
    <xdr:to xmlns:xdr="http://schemas.openxmlformats.org/drawingml/2006/spreadsheetDrawing">
      <xdr:col>19</xdr:col>
      <xdr:colOff>167005</xdr:colOff>
      <xdr:row>58</xdr:row>
      <xdr:rowOff>75565</xdr:rowOff>
    </xdr:to>
    <xdr:cxnSp macro="">
      <xdr:nvCxnSpPr>
        <xdr:cNvPr id="118" name="直線コネクタ 117"/>
        <xdr:cNvCxnSpPr/>
      </xdr:nvCxnSpPr>
      <xdr:spPr>
        <a:xfrm>
          <a:off x="2555875" y="9794875"/>
          <a:ext cx="784225"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152400</xdr:rowOff>
    </xdr:from>
    <xdr:to xmlns:xdr="http://schemas.openxmlformats.org/drawingml/2006/spreadsheetDrawing">
      <xdr:col>20</xdr:col>
      <xdr:colOff>38100</xdr:colOff>
      <xdr:row>58</xdr:row>
      <xdr:rowOff>82550</xdr:rowOff>
    </xdr:to>
    <xdr:sp macro="" textlink="">
      <xdr:nvSpPr>
        <xdr:cNvPr id="119" name="フローチャート: 判断 118"/>
        <xdr:cNvSpPr/>
      </xdr:nvSpPr>
      <xdr:spPr>
        <a:xfrm>
          <a:off x="3300095" y="971169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56</xdr:row>
      <xdr:rowOff>99060</xdr:rowOff>
    </xdr:from>
    <xdr:ext cx="531495" cy="259080"/>
    <xdr:sp macro="" textlink="">
      <xdr:nvSpPr>
        <xdr:cNvPr id="120" name="テキスト ボックス 119"/>
        <xdr:cNvSpPr txBox="1"/>
      </xdr:nvSpPr>
      <xdr:spPr>
        <a:xfrm>
          <a:off x="3107055" y="94907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96,800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67945</xdr:rowOff>
    </xdr:from>
    <xdr:to xmlns:xdr="http://schemas.openxmlformats.org/drawingml/2006/spreadsheetDrawing">
      <xdr:col>15</xdr:col>
      <xdr:colOff>50800</xdr:colOff>
      <xdr:row>58</xdr:row>
      <xdr:rowOff>76200</xdr:rowOff>
    </xdr:to>
    <xdr:cxnSp macro="">
      <xdr:nvCxnSpPr>
        <xdr:cNvPr id="121" name="直線コネクタ 120"/>
        <xdr:cNvCxnSpPr/>
      </xdr:nvCxnSpPr>
      <xdr:spPr>
        <a:xfrm flipV="1">
          <a:off x="1784350" y="9794875"/>
          <a:ext cx="771525"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142240</xdr:rowOff>
    </xdr:from>
    <xdr:to xmlns:xdr="http://schemas.openxmlformats.org/drawingml/2006/spreadsheetDrawing">
      <xdr:col>15</xdr:col>
      <xdr:colOff>101600</xdr:colOff>
      <xdr:row>58</xdr:row>
      <xdr:rowOff>72390</xdr:rowOff>
    </xdr:to>
    <xdr:sp macro="" textlink="">
      <xdr:nvSpPr>
        <xdr:cNvPr id="122" name="フローチャート: 判断 121"/>
        <xdr:cNvSpPr/>
      </xdr:nvSpPr>
      <xdr:spPr>
        <a:xfrm>
          <a:off x="2505075" y="97015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88900</xdr:rowOff>
    </xdr:from>
    <xdr:ext cx="595630" cy="255270"/>
    <xdr:sp macro="" textlink="">
      <xdr:nvSpPr>
        <xdr:cNvPr id="123" name="テキスト ボックス 122"/>
        <xdr:cNvSpPr txBox="1"/>
      </xdr:nvSpPr>
      <xdr:spPr>
        <a:xfrm>
          <a:off x="2303145" y="9480550"/>
          <a:ext cx="5956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101,942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167005</xdr:colOff>
      <xdr:row>57</xdr:row>
      <xdr:rowOff>75565</xdr:rowOff>
    </xdr:from>
    <xdr:to xmlns:xdr="http://schemas.openxmlformats.org/drawingml/2006/spreadsheetDrawing">
      <xdr:col>10</xdr:col>
      <xdr:colOff>114300</xdr:colOff>
      <xdr:row>58</xdr:row>
      <xdr:rowOff>76200</xdr:rowOff>
    </xdr:to>
    <xdr:cxnSp macro="">
      <xdr:nvCxnSpPr>
        <xdr:cNvPr id="124" name="直線コネクタ 123"/>
        <xdr:cNvCxnSpPr/>
      </xdr:nvCxnSpPr>
      <xdr:spPr>
        <a:xfrm>
          <a:off x="1002030" y="9634855"/>
          <a:ext cx="782320" cy="168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138430</xdr:rowOff>
    </xdr:from>
    <xdr:to xmlns:xdr="http://schemas.openxmlformats.org/drawingml/2006/spreadsheetDrawing">
      <xdr:col>10</xdr:col>
      <xdr:colOff>165100</xdr:colOff>
      <xdr:row>58</xdr:row>
      <xdr:rowOff>68580</xdr:rowOff>
    </xdr:to>
    <xdr:sp macro="" textlink="">
      <xdr:nvSpPr>
        <xdr:cNvPr id="125" name="フローチャート: 判断 124"/>
        <xdr:cNvSpPr/>
      </xdr:nvSpPr>
      <xdr:spPr>
        <a:xfrm>
          <a:off x="1733550" y="9697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85090</xdr:rowOff>
    </xdr:from>
    <xdr:ext cx="595630" cy="255905"/>
    <xdr:sp macro="" textlink="">
      <xdr:nvSpPr>
        <xdr:cNvPr id="126" name="テキスト ボックス 125"/>
        <xdr:cNvSpPr txBox="1"/>
      </xdr:nvSpPr>
      <xdr:spPr>
        <a:xfrm>
          <a:off x="1508125" y="947674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104,011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118110</xdr:rowOff>
    </xdr:from>
    <xdr:to xmlns:xdr="http://schemas.openxmlformats.org/drawingml/2006/spreadsheetDrawing">
      <xdr:col>6</xdr:col>
      <xdr:colOff>38100</xdr:colOff>
      <xdr:row>57</xdr:row>
      <xdr:rowOff>48260</xdr:rowOff>
    </xdr:to>
    <xdr:sp macro="" textlink="">
      <xdr:nvSpPr>
        <xdr:cNvPr id="127" name="フローチャート: 判断 126"/>
        <xdr:cNvSpPr/>
      </xdr:nvSpPr>
      <xdr:spPr>
        <a:xfrm>
          <a:off x="962025" y="950976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55</xdr:row>
      <xdr:rowOff>64770</xdr:rowOff>
    </xdr:from>
    <xdr:ext cx="595630" cy="259080"/>
    <xdr:sp macro="" textlink="">
      <xdr:nvSpPr>
        <xdr:cNvPr id="128" name="テキスト ボックス 127"/>
        <xdr:cNvSpPr txBox="1"/>
      </xdr:nvSpPr>
      <xdr:spPr>
        <a:xfrm>
          <a:off x="736600" y="928878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204,649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29" name="テキスト ボックス 128"/>
        <xdr:cNvSpPr txBox="1"/>
      </xdr:nvSpPr>
      <xdr:spPr>
        <a:xfrm>
          <a:off x="390461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61</xdr:row>
      <xdr:rowOff>80010</xdr:rowOff>
    </xdr:from>
    <xdr:ext cx="762000" cy="259080"/>
    <xdr:sp macro="" textlink="">
      <xdr:nvSpPr>
        <xdr:cNvPr id="130" name="テキスト ボックス 129"/>
        <xdr:cNvSpPr txBox="1"/>
      </xdr:nvSpPr>
      <xdr:spPr>
        <a:xfrm>
          <a:off x="317309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58825" cy="259080"/>
    <xdr:sp macro="" textlink="">
      <xdr:nvSpPr>
        <xdr:cNvPr id="131" name="テキスト ボックス 130"/>
        <xdr:cNvSpPr txBox="1"/>
      </xdr:nvSpPr>
      <xdr:spPr>
        <a:xfrm>
          <a:off x="2388870" y="103098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58825" cy="259080"/>
    <xdr:sp macro="" textlink="">
      <xdr:nvSpPr>
        <xdr:cNvPr id="132" name="テキスト ボックス 131"/>
        <xdr:cNvSpPr txBox="1"/>
      </xdr:nvSpPr>
      <xdr:spPr>
        <a:xfrm>
          <a:off x="1617345" y="103098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61</xdr:row>
      <xdr:rowOff>80010</xdr:rowOff>
    </xdr:from>
    <xdr:ext cx="762000" cy="259080"/>
    <xdr:sp macro="" textlink="">
      <xdr:nvSpPr>
        <xdr:cNvPr id="133" name="テキスト ボックス 132"/>
        <xdr:cNvSpPr txBox="1"/>
      </xdr:nvSpPr>
      <xdr:spPr>
        <a:xfrm>
          <a:off x="83502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155575</xdr:rowOff>
    </xdr:from>
    <xdr:to xmlns:xdr="http://schemas.openxmlformats.org/drawingml/2006/spreadsheetDrawing">
      <xdr:col>24</xdr:col>
      <xdr:colOff>114300</xdr:colOff>
      <xdr:row>58</xdr:row>
      <xdr:rowOff>85725</xdr:rowOff>
    </xdr:to>
    <xdr:sp macro="" textlink="">
      <xdr:nvSpPr>
        <xdr:cNvPr id="134" name="楕円 133"/>
        <xdr:cNvSpPr/>
      </xdr:nvSpPr>
      <xdr:spPr>
        <a:xfrm>
          <a:off x="4020820" y="9714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106045</xdr:rowOff>
    </xdr:from>
    <xdr:ext cx="531495" cy="257810"/>
    <xdr:sp macro="" textlink="">
      <xdr:nvSpPr>
        <xdr:cNvPr id="135" name="総務費該当値テキスト"/>
        <xdr:cNvSpPr txBox="1"/>
      </xdr:nvSpPr>
      <xdr:spPr>
        <a:xfrm>
          <a:off x="4122420" y="9665335"/>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94,847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24765</xdr:rowOff>
    </xdr:from>
    <xdr:to xmlns:xdr="http://schemas.openxmlformats.org/drawingml/2006/spreadsheetDrawing">
      <xdr:col>20</xdr:col>
      <xdr:colOff>38100</xdr:colOff>
      <xdr:row>58</xdr:row>
      <xdr:rowOff>126365</xdr:rowOff>
    </xdr:to>
    <xdr:sp macro="" textlink="">
      <xdr:nvSpPr>
        <xdr:cNvPr id="136" name="楕円 135"/>
        <xdr:cNvSpPr/>
      </xdr:nvSpPr>
      <xdr:spPr>
        <a:xfrm>
          <a:off x="3300095" y="975169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117475</xdr:rowOff>
    </xdr:from>
    <xdr:ext cx="531495" cy="259080"/>
    <xdr:sp macro="" textlink="">
      <xdr:nvSpPr>
        <xdr:cNvPr id="137" name="テキスト ボックス 136"/>
        <xdr:cNvSpPr txBox="1"/>
      </xdr:nvSpPr>
      <xdr:spPr>
        <a:xfrm>
          <a:off x="3107055" y="98444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73,676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17145</xdr:rowOff>
    </xdr:from>
    <xdr:to xmlns:xdr="http://schemas.openxmlformats.org/drawingml/2006/spreadsheetDrawing">
      <xdr:col>15</xdr:col>
      <xdr:colOff>101600</xdr:colOff>
      <xdr:row>58</xdr:row>
      <xdr:rowOff>118745</xdr:rowOff>
    </xdr:to>
    <xdr:sp macro="" textlink="">
      <xdr:nvSpPr>
        <xdr:cNvPr id="138" name="楕円 137"/>
        <xdr:cNvSpPr/>
      </xdr:nvSpPr>
      <xdr:spPr>
        <a:xfrm>
          <a:off x="2505075" y="974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109855</xdr:rowOff>
    </xdr:from>
    <xdr:ext cx="531495" cy="255905"/>
    <xdr:sp macro="" textlink="">
      <xdr:nvSpPr>
        <xdr:cNvPr id="139" name="テキスト ボックス 138"/>
        <xdr:cNvSpPr txBox="1"/>
      </xdr:nvSpPr>
      <xdr:spPr>
        <a:xfrm>
          <a:off x="2335530" y="983678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77,765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25400</xdr:rowOff>
    </xdr:from>
    <xdr:to xmlns:xdr="http://schemas.openxmlformats.org/drawingml/2006/spreadsheetDrawing">
      <xdr:col>10</xdr:col>
      <xdr:colOff>165100</xdr:colOff>
      <xdr:row>58</xdr:row>
      <xdr:rowOff>127000</xdr:rowOff>
    </xdr:to>
    <xdr:sp macro="" textlink="">
      <xdr:nvSpPr>
        <xdr:cNvPr id="140" name="楕円 139"/>
        <xdr:cNvSpPr/>
      </xdr:nvSpPr>
      <xdr:spPr>
        <a:xfrm>
          <a:off x="1733550" y="975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118745</xdr:rowOff>
    </xdr:from>
    <xdr:ext cx="531495" cy="259080"/>
    <xdr:sp macro="" textlink="">
      <xdr:nvSpPr>
        <xdr:cNvPr id="141" name="テキスト ボックス 140"/>
        <xdr:cNvSpPr txBox="1"/>
      </xdr:nvSpPr>
      <xdr:spPr>
        <a:xfrm>
          <a:off x="1540510" y="98456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24765</xdr:rowOff>
    </xdr:from>
    <xdr:to xmlns:xdr="http://schemas.openxmlformats.org/drawingml/2006/spreadsheetDrawing">
      <xdr:col>6</xdr:col>
      <xdr:colOff>38100</xdr:colOff>
      <xdr:row>57</xdr:row>
      <xdr:rowOff>126365</xdr:rowOff>
    </xdr:to>
    <xdr:sp macro="" textlink="">
      <xdr:nvSpPr>
        <xdr:cNvPr id="142" name="楕円 141"/>
        <xdr:cNvSpPr/>
      </xdr:nvSpPr>
      <xdr:spPr>
        <a:xfrm>
          <a:off x="962025" y="958405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57</xdr:row>
      <xdr:rowOff>117475</xdr:rowOff>
    </xdr:from>
    <xdr:ext cx="595630" cy="259080"/>
    <xdr:sp macro="" textlink="">
      <xdr:nvSpPr>
        <xdr:cNvPr id="143" name="テキスト ボックス 142"/>
        <xdr:cNvSpPr txBox="1"/>
      </xdr:nvSpPr>
      <xdr:spPr>
        <a:xfrm>
          <a:off x="736600" y="967676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163,722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4" name="正方形/長方形 143"/>
        <xdr:cNvSpPr/>
      </xdr:nvSpPr>
      <xdr:spPr>
        <a:xfrm>
          <a:off x="668020" y="106222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140335</xdr:rowOff>
    </xdr:to>
    <xdr:sp macro="" textlink="">
      <xdr:nvSpPr>
        <xdr:cNvPr id="145" name="正方形/長方形 144"/>
        <xdr:cNvSpPr/>
      </xdr:nvSpPr>
      <xdr:spPr>
        <a:xfrm>
          <a:off x="79502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6" name="正方形/長方形 145"/>
        <xdr:cNvSpPr/>
      </xdr:nvSpPr>
      <xdr:spPr>
        <a:xfrm>
          <a:off x="79502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140335</xdr:rowOff>
    </xdr:to>
    <xdr:sp macro="" textlink="">
      <xdr:nvSpPr>
        <xdr:cNvPr id="147" name="正方形/長方形 146"/>
        <xdr:cNvSpPr/>
      </xdr:nvSpPr>
      <xdr:spPr>
        <a:xfrm>
          <a:off x="167005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48" name="正方形/長方形 147"/>
        <xdr:cNvSpPr/>
      </xdr:nvSpPr>
      <xdr:spPr>
        <a:xfrm>
          <a:off x="167005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140335</xdr:rowOff>
    </xdr:to>
    <xdr:sp macro="" textlink="">
      <xdr:nvSpPr>
        <xdr:cNvPr id="149" name="正方形/長方形 148"/>
        <xdr:cNvSpPr/>
      </xdr:nvSpPr>
      <xdr:spPr>
        <a:xfrm>
          <a:off x="267208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0" name="正方形/長方形 149"/>
        <xdr:cNvSpPr/>
      </xdr:nvSpPr>
      <xdr:spPr>
        <a:xfrm>
          <a:off x="267208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258,203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1" name="正方形/長方形 150"/>
        <xdr:cNvSpPr/>
      </xdr:nvSpPr>
      <xdr:spPr>
        <a:xfrm>
          <a:off x="668020" y="114287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885" cy="225425"/>
    <xdr:sp macro="" textlink="">
      <xdr:nvSpPr>
        <xdr:cNvPr id="152" name="テキスト ボックス 151"/>
        <xdr:cNvSpPr txBox="1"/>
      </xdr:nvSpPr>
      <xdr:spPr>
        <a:xfrm>
          <a:off x="653415"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3" name="直線コネクタ 152"/>
        <xdr:cNvCxnSpPr/>
      </xdr:nvCxnSpPr>
      <xdr:spPr>
        <a:xfrm>
          <a:off x="668020" y="136652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80</xdr:row>
      <xdr:rowOff>111760</xdr:rowOff>
    </xdr:from>
    <xdr:ext cx="245745" cy="259080"/>
    <xdr:sp macro="" textlink="">
      <xdr:nvSpPr>
        <xdr:cNvPr id="154" name="テキスト ボックス 153"/>
        <xdr:cNvSpPr txBox="1"/>
      </xdr:nvSpPr>
      <xdr:spPr>
        <a:xfrm>
          <a:off x="466090" y="135267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5" name="直線コネクタ 154"/>
        <xdr:cNvCxnSpPr/>
      </xdr:nvCxnSpPr>
      <xdr:spPr>
        <a:xfrm>
          <a:off x="668020" y="1329182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73660</xdr:rowOff>
    </xdr:from>
    <xdr:ext cx="592455" cy="255905"/>
    <xdr:sp macro="" textlink="">
      <xdr:nvSpPr>
        <xdr:cNvPr id="156" name="テキスト ボックス 155"/>
        <xdr:cNvSpPr txBox="1"/>
      </xdr:nvSpPr>
      <xdr:spPr>
        <a:xfrm>
          <a:off x="166370" y="1315339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57" name="直線コネクタ 156"/>
        <xdr:cNvCxnSpPr/>
      </xdr:nvCxnSpPr>
      <xdr:spPr>
        <a:xfrm>
          <a:off x="668020" y="129184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35560</xdr:rowOff>
    </xdr:from>
    <xdr:ext cx="592455" cy="255905"/>
    <xdr:sp macro="" textlink="">
      <xdr:nvSpPr>
        <xdr:cNvPr id="158" name="テキスト ボックス 157"/>
        <xdr:cNvSpPr txBox="1"/>
      </xdr:nvSpPr>
      <xdr:spPr>
        <a:xfrm>
          <a:off x="166370" y="1278001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140335</xdr:rowOff>
    </xdr:from>
    <xdr:to xmlns:xdr="http://schemas.openxmlformats.org/drawingml/2006/spreadsheetDrawing">
      <xdr:col>28</xdr:col>
      <xdr:colOff>114300</xdr:colOff>
      <xdr:row>74</xdr:row>
      <xdr:rowOff>140335</xdr:rowOff>
    </xdr:to>
    <xdr:cxnSp macro="">
      <xdr:nvCxnSpPr>
        <xdr:cNvPr id="159" name="直線コネクタ 158"/>
        <xdr:cNvCxnSpPr/>
      </xdr:nvCxnSpPr>
      <xdr:spPr>
        <a:xfrm>
          <a:off x="668020" y="125495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167640</xdr:rowOff>
    </xdr:from>
    <xdr:ext cx="592455" cy="259080"/>
    <xdr:sp macro="" textlink="">
      <xdr:nvSpPr>
        <xdr:cNvPr id="160" name="テキスト ボックス 159"/>
        <xdr:cNvSpPr txBox="1"/>
      </xdr:nvSpPr>
      <xdr:spPr>
        <a:xfrm>
          <a:off x="166370" y="1240917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1" name="直線コネクタ 160"/>
        <xdr:cNvCxnSpPr/>
      </xdr:nvCxnSpPr>
      <xdr:spPr>
        <a:xfrm>
          <a:off x="668020" y="121754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130810</xdr:rowOff>
    </xdr:from>
    <xdr:ext cx="592455" cy="259080"/>
    <xdr:sp macro="" textlink="">
      <xdr:nvSpPr>
        <xdr:cNvPr id="162" name="テキスト ボックス 161"/>
        <xdr:cNvSpPr txBox="1"/>
      </xdr:nvSpPr>
      <xdr:spPr>
        <a:xfrm>
          <a:off x="166370" y="120370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3" name="直線コネクタ 162"/>
        <xdr:cNvCxnSpPr/>
      </xdr:nvCxnSpPr>
      <xdr:spPr>
        <a:xfrm>
          <a:off x="668020" y="118021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92710</xdr:rowOff>
    </xdr:from>
    <xdr:ext cx="592455" cy="255905"/>
    <xdr:sp macro="" textlink="">
      <xdr:nvSpPr>
        <xdr:cNvPr id="164" name="テキスト ボックス 163"/>
        <xdr:cNvSpPr txBox="1"/>
      </xdr:nvSpPr>
      <xdr:spPr>
        <a:xfrm>
          <a:off x="166370" y="1166368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5" name="直線コネクタ 164"/>
        <xdr:cNvCxnSpPr/>
      </xdr:nvCxnSpPr>
      <xdr:spPr>
        <a:xfrm>
          <a:off x="668020" y="114287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2455" cy="255905"/>
    <xdr:sp macro="" textlink="">
      <xdr:nvSpPr>
        <xdr:cNvPr id="166" name="テキスト ボックス 165"/>
        <xdr:cNvSpPr txBox="1"/>
      </xdr:nvSpPr>
      <xdr:spPr>
        <a:xfrm>
          <a:off x="166370" y="112903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7" name="民生費グラフ枠"/>
        <xdr:cNvSpPr/>
      </xdr:nvSpPr>
      <xdr:spPr>
        <a:xfrm>
          <a:off x="668020" y="114287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57150</xdr:rowOff>
    </xdr:from>
    <xdr:to xmlns:xdr="http://schemas.openxmlformats.org/drawingml/2006/spreadsheetDrawing">
      <xdr:col>24</xdr:col>
      <xdr:colOff>62865</xdr:colOff>
      <xdr:row>77</xdr:row>
      <xdr:rowOff>136525</xdr:rowOff>
    </xdr:to>
    <xdr:cxnSp macro="">
      <xdr:nvCxnSpPr>
        <xdr:cNvPr id="168" name="直線コネクタ 167"/>
        <xdr:cNvCxnSpPr/>
      </xdr:nvCxnSpPr>
      <xdr:spPr>
        <a:xfrm flipV="1">
          <a:off x="4069715" y="11963400"/>
          <a:ext cx="1270" cy="1085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140335</xdr:rowOff>
    </xdr:from>
    <xdr:ext cx="595630" cy="255905"/>
    <xdr:sp macro="" textlink="">
      <xdr:nvSpPr>
        <xdr:cNvPr id="169" name="民生費最小値テキスト"/>
        <xdr:cNvSpPr txBox="1"/>
      </xdr:nvSpPr>
      <xdr:spPr>
        <a:xfrm>
          <a:off x="4122420" y="1305242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165,818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136525</xdr:rowOff>
    </xdr:from>
    <xdr:to xmlns:xdr="http://schemas.openxmlformats.org/drawingml/2006/spreadsheetDrawing">
      <xdr:col>24</xdr:col>
      <xdr:colOff>152400</xdr:colOff>
      <xdr:row>77</xdr:row>
      <xdr:rowOff>136525</xdr:rowOff>
    </xdr:to>
    <xdr:cxnSp macro="">
      <xdr:nvCxnSpPr>
        <xdr:cNvPr id="170" name="直線コネクタ 169"/>
        <xdr:cNvCxnSpPr/>
      </xdr:nvCxnSpPr>
      <xdr:spPr>
        <a:xfrm>
          <a:off x="4006215" y="1304861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70</xdr:row>
      <xdr:rowOff>3810</xdr:rowOff>
    </xdr:from>
    <xdr:ext cx="595630" cy="259080"/>
    <xdr:sp macro="" textlink="">
      <xdr:nvSpPr>
        <xdr:cNvPr id="171" name="民生費最大値テキスト"/>
        <xdr:cNvSpPr txBox="1"/>
      </xdr:nvSpPr>
      <xdr:spPr>
        <a:xfrm>
          <a:off x="4122420" y="1174242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456,680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71</xdr:row>
      <xdr:rowOff>57150</xdr:rowOff>
    </xdr:from>
    <xdr:to xmlns:xdr="http://schemas.openxmlformats.org/drawingml/2006/spreadsheetDrawing">
      <xdr:col>24</xdr:col>
      <xdr:colOff>152400</xdr:colOff>
      <xdr:row>71</xdr:row>
      <xdr:rowOff>57150</xdr:rowOff>
    </xdr:to>
    <xdr:cxnSp macro="">
      <xdr:nvCxnSpPr>
        <xdr:cNvPr id="172" name="直線コネクタ 171"/>
        <xdr:cNvCxnSpPr/>
      </xdr:nvCxnSpPr>
      <xdr:spPr>
        <a:xfrm>
          <a:off x="4006215" y="119634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167005</xdr:colOff>
      <xdr:row>76</xdr:row>
      <xdr:rowOff>84455</xdr:rowOff>
    </xdr:from>
    <xdr:to xmlns:xdr="http://schemas.openxmlformats.org/drawingml/2006/spreadsheetDrawing">
      <xdr:col>24</xdr:col>
      <xdr:colOff>63500</xdr:colOff>
      <xdr:row>76</xdr:row>
      <xdr:rowOff>98425</xdr:rowOff>
    </xdr:to>
    <xdr:cxnSp macro="">
      <xdr:nvCxnSpPr>
        <xdr:cNvPr id="173" name="直線コネクタ 172"/>
        <xdr:cNvCxnSpPr/>
      </xdr:nvCxnSpPr>
      <xdr:spPr>
        <a:xfrm flipV="1">
          <a:off x="3340100" y="12828905"/>
          <a:ext cx="73152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20955</xdr:rowOff>
    </xdr:from>
    <xdr:ext cx="595630" cy="259080"/>
    <xdr:sp macro="" textlink="">
      <xdr:nvSpPr>
        <xdr:cNvPr id="174" name="民生費平均値テキスト"/>
        <xdr:cNvSpPr txBox="1"/>
      </xdr:nvSpPr>
      <xdr:spPr>
        <a:xfrm>
          <a:off x="4122420" y="12597765"/>
          <a:ext cx="595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233,866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167640</xdr:rowOff>
    </xdr:from>
    <xdr:to xmlns:xdr="http://schemas.openxmlformats.org/drawingml/2006/spreadsheetDrawing">
      <xdr:col>24</xdr:col>
      <xdr:colOff>114300</xdr:colOff>
      <xdr:row>76</xdr:row>
      <xdr:rowOff>99695</xdr:rowOff>
    </xdr:to>
    <xdr:sp macro="" textlink="">
      <xdr:nvSpPr>
        <xdr:cNvPr id="175" name="フローチャート: 判断 174"/>
        <xdr:cNvSpPr/>
      </xdr:nvSpPr>
      <xdr:spPr>
        <a:xfrm>
          <a:off x="4020820" y="127444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76</xdr:row>
      <xdr:rowOff>98425</xdr:rowOff>
    </xdr:from>
    <xdr:to xmlns:xdr="http://schemas.openxmlformats.org/drawingml/2006/spreadsheetDrawing">
      <xdr:col>19</xdr:col>
      <xdr:colOff>167005</xdr:colOff>
      <xdr:row>77</xdr:row>
      <xdr:rowOff>2540</xdr:rowOff>
    </xdr:to>
    <xdr:cxnSp macro="">
      <xdr:nvCxnSpPr>
        <xdr:cNvPr id="176" name="直線コネクタ 175"/>
        <xdr:cNvCxnSpPr/>
      </xdr:nvCxnSpPr>
      <xdr:spPr>
        <a:xfrm flipV="1">
          <a:off x="2555875" y="12842875"/>
          <a:ext cx="784225"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38100</xdr:rowOff>
    </xdr:from>
    <xdr:to xmlns:xdr="http://schemas.openxmlformats.org/drawingml/2006/spreadsheetDrawing">
      <xdr:col>20</xdr:col>
      <xdr:colOff>38100</xdr:colOff>
      <xdr:row>76</xdr:row>
      <xdr:rowOff>140335</xdr:rowOff>
    </xdr:to>
    <xdr:sp macro="" textlink="">
      <xdr:nvSpPr>
        <xdr:cNvPr id="177" name="フローチャート: 判断 176"/>
        <xdr:cNvSpPr/>
      </xdr:nvSpPr>
      <xdr:spPr>
        <a:xfrm>
          <a:off x="3300095" y="12782550"/>
          <a:ext cx="7810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74</xdr:row>
      <xdr:rowOff>156210</xdr:rowOff>
    </xdr:from>
    <xdr:ext cx="595630" cy="259080"/>
    <xdr:sp macro="" textlink="">
      <xdr:nvSpPr>
        <xdr:cNvPr id="178" name="テキスト ボックス 177"/>
        <xdr:cNvSpPr txBox="1"/>
      </xdr:nvSpPr>
      <xdr:spPr>
        <a:xfrm>
          <a:off x="3074670" y="1256538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223,260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76</xdr:row>
      <xdr:rowOff>134620</xdr:rowOff>
    </xdr:from>
    <xdr:to xmlns:xdr="http://schemas.openxmlformats.org/drawingml/2006/spreadsheetDrawing">
      <xdr:col>15</xdr:col>
      <xdr:colOff>50800</xdr:colOff>
      <xdr:row>77</xdr:row>
      <xdr:rowOff>2540</xdr:rowOff>
    </xdr:to>
    <xdr:cxnSp macro="">
      <xdr:nvCxnSpPr>
        <xdr:cNvPr id="179" name="直線コネクタ 178"/>
        <xdr:cNvCxnSpPr/>
      </xdr:nvCxnSpPr>
      <xdr:spPr>
        <a:xfrm>
          <a:off x="1784350" y="12879070"/>
          <a:ext cx="771525"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93980</xdr:rowOff>
    </xdr:from>
    <xdr:to xmlns:xdr="http://schemas.openxmlformats.org/drawingml/2006/spreadsheetDrawing">
      <xdr:col>15</xdr:col>
      <xdr:colOff>101600</xdr:colOff>
      <xdr:row>77</xdr:row>
      <xdr:rowOff>24130</xdr:rowOff>
    </xdr:to>
    <xdr:sp macro="" textlink="">
      <xdr:nvSpPr>
        <xdr:cNvPr id="180" name="フローチャート: 判断 179"/>
        <xdr:cNvSpPr/>
      </xdr:nvSpPr>
      <xdr:spPr>
        <a:xfrm>
          <a:off x="2505075" y="128384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75</xdr:row>
      <xdr:rowOff>40640</xdr:rowOff>
    </xdr:from>
    <xdr:ext cx="595630" cy="259080"/>
    <xdr:sp macro="" textlink="">
      <xdr:nvSpPr>
        <xdr:cNvPr id="181" name="テキスト ボックス 180"/>
        <xdr:cNvSpPr txBox="1"/>
      </xdr:nvSpPr>
      <xdr:spPr>
        <a:xfrm>
          <a:off x="2303145" y="126174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208,713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167005</xdr:colOff>
      <xdr:row>76</xdr:row>
      <xdr:rowOff>134620</xdr:rowOff>
    </xdr:from>
    <xdr:to xmlns:xdr="http://schemas.openxmlformats.org/drawingml/2006/spreadsheetDrawing">
      <xdr:col>10</xdr:col>
      <xdr:colOff>114300</xdr:colOff>
      <xdr:row>77</xdr:row>
      <xdr:rowOff>76835</xdr:rowOff>
    </xdr:to>
    <xdr:cxnSp macro="">
      <xdr:nvCxnSpPr>
        <xdr:cNvPr id="182" name="直線コネクタ 181"/>
        <xdr:cNvCxnSpPr/>
      </xdr:nvCxnSpPr>
      <xdr:spPr>
        <a:xfrm flipV="1">
          <a:off x="1002030" y="12879070"/>
          <a:ext cx="78232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60960</xdr:rowOff>
    </xdr:from>
    <xdr:to xmlns:xdr="http://schemas.openxmlformats.org/drawingml/2006/spreadsheetDrawing">
      <xdr:col>10</xdr:col>
      <xdr:colOff>165100</xdr:colOff>
      <xdr:row>76</xdr:row>
      <xdr:rowOff>162560</xdr:rowOff>
    </xdr:to>
    <xdr:sp macro="" textlink="">
      <xdr:nvSpPr>
        <xdr:cNvPr id="183" name="フローチャート: 判断 182"/>
        <xdr:cNvSpPr/>
      </xdr:nvSpPr>
      <xdr:spPr>
        <a:xfrm>
          <a:off x="1733550" y="1280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75</xdr:row>
      <xdr:rowOff>7620</xdr:rowOff>
    </xdr:from>
    <xdr:ext cx="595630" cy="259080"/>
    <xdr:sp macro="" textlink="">
      <xdr:nvSpPr>
        <xdr:cNvPr id="184" name="テキスト ボックス 183"/>
        <xdr:cNvSpPr txBox="1"/>
      </xdr:nvSpPr>
      <xdr:spPr>
        <a:xfrm>
          <a:off x="1508125" y="1258443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217,324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114935</xdr:rowOff>
    </xdr:from>
    <xdr:to xmlns:xdr="http://schemas.openxmlformats.org/drawingml/2006/spreadsheetDrawing">
      <xdr:col>6</xdr:col>
      <xdr:colOff>38100</xdr:colOff>
      <xdr:row>77</xdr:row>
      <xdr:rowOff>45085</xdr:rowOff>
    </xdr:to>
    <xdr:sp macro="" textlink="">
      <xdr:nvSpPr>
        <xdr:cNvPr id="185" name="フローチャート: 判断 184"/>
        <xdr:cNvSpPr/>
      </xdr:nvSpPr>
      <xdr:spPr>
        <a:xfrm>
          <a:off x="962025" y="1285938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75</xdr:row>
      <xdr:rowOff>61595</xdr:rowOff>
    </xdr:from>
    <xdr:ext cx="595630" cy="259080"/>
    <xdr:sp macro="" textlink="">
      <xdr:nvSpPr>
        <xdr:cNvPr id="186" name="テキスト ボックス 185"/>
        <xdr:cNvSpPr txBox="1"/>
      </xdr:nvSpPr>
      <xdr:spPr>
        <a:xfrm>
          <a:off x="736600" y="1263840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203,222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7" name="テキスト ボックス 186"/>
        <xdr:cNvSpPr txBox="1"/>
      </xdr:nvSpPr>
      <xdr:spPr>
        <a:xfrm>
          <a:off x="390461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81</xdr:row>
      <xdr:rowOff>80010</xdr:rowOff>
    </xdr:from>
    <xdr:ext cx="762000" cy="259080"/>
    <xdr:sp macro="" textlink="">
      <xdr:nvSpPr>
        <xdr:cNvPr id="188" name="テキスト ボックス 187"/>
        <xdr:cNvSpPr txBox="1"/>
      </xdr:nvSpPr>
      <xdr:spPr>
        <a:xfrm>
          <a:off x="317309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58825" cy="259080"/>
    <xdr:sp macro="" textlink="">
      <xdr:nvSpPr>
        <xdr:cNvPr id="189" name="テキスト ボックス 188"/>
        <xdr:cNvSpPr txBox="1"/>
      </xdr:nvSpPr>
      <xdr:spPr>
        <a:xfrm>
          <a:off x="2388870" y="136626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58825" cy="259080"/>
    <xdr:sp macro="" textlink="">
      <xdr:nvSpPr>
        <xdr:cNvPr id="190" name="テキスト ボックス 189"/>
        <xdr:cNvSpPr txBox="1"/>
      </xdr:nvSpPr>
      <xdr:spPr>
        <a:xfrm>
          <a:off x="1617345" y="136626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81</xdr:row>
      <xdr:rowOff>80010</xdr:rowOff>
    </xdr:from>
    <xdr:ext cx="762000" cy="259080"/>
    <xdr:sp macro="" textlink="">
      <xdr:nvSpPr>
        <xdr:cNvPr id="191" name="テキスト ボックス 190"/>
        <xdr:cNvSpPr txBox="1"/>
      </xdr:nvSpPr>
      <xdr:spPr>
        <a:xfrm>
          <a:off x="83502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33655</xdr:rowOff>
    </xdr:from>
    <xdr:to xmlns:xdr="http://schemas.openxmlformats.org/drawingml/2006/spreadsheetDrawing">
      <xdr:col>24</xdr:col>
      <xdr:colOff>114300</xdr:colOff>
      <xdr:row>76</xdr:row>
      <xdr:rowOff>135255</xdr:rowOff>
    </xdr:to>
    <xdr:sp macro="" textlink="">
      <xdr:nvSpPr>
        <xdr:cNvPr id="192" name="楕円 191"/>
        <xdr:cNvSpPr/>
      </xdr:nvSpPr>
      <xdr:spPr>
        <a:xfrm>
          <a:off x="4020820" y="1277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12065</xdr:rowOff>
    </xdr:from>
    <xdr:ext cx="595630" cy="258445"/>
    <xdr:sp macro="" textlink="">
      <xdr:nvSpPr>
        <xdr:cNvPr id="193" name="民生費該当値テキスト"/>
        <xdr:cNvSpPr txBox="1"/>
      </xdr:nvSpPr>
      <xdr:spPr>
        <a:xfrm>
          <a:off x="4122420" y="1275651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224,554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76</xdr:row>
      <xdr:rowOff>47625</xdr:rowOff>
    </xdr:from>
    <xdr:to xmlns:xdr="http://schemas.openxmlformats.org/drawingml/2006/spreadsheetDrawing">
      <xdr:col>20</xdr:col>
      <xdr:colOff>38100</xdr:colOff>
      <xdr:row>76</xdr:row>
      <xdr:rowOff>149225</xdr:rowOff>
    </xdr:to>
    <xdr:sp macro="" textlink="">
      <xdr:nvSpPr>
        <xdr:cNvPr id="194" name="楕円 193"/>
        <xdr:cNvSpPr/>
      </xdr:nvSpPr>
      <xdr:spPr>
        <a:xfrm>
          <a:off x="3300095" y="1279207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76</xdr:row>
      <xdr:rowOff>140335</xdr:rowOff>
    </xdr:from>
    <xdr:ext cx="595630" cy="255905"/>
    <xdr:sp macro="" textlink="">
      <xdr:nvSpPr>
        <xdr:cNvPr id="195" name="テキスト ボックス 194"/>
        <xdr:cNvSpPr txBox="1"/>
      </xdr:nvSpPr>
      <xdr:spPr>
        <a:xfrm>
          <a:off x="3074670" y="1288478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220,806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76</xdr:row>
      <xdr:rowOff>123190</xdr:rowOff>
    </xdr:from>
    <xdr:to xmlns:xdr="http://schemas.openxmlformats.org/drawingml/2006/spreadsheetDrawing">
      <xdr:col>15</xdr:col>
      <xdr:colOff>101600</xdr:colOff>
      <xdr:row>77</xdr:row>
      <xdr:rowOff>53340</xdr:rowOff>
    </xdr:to>
    <xdr:sp macro="" textlink="">
      <xdr:nvSpPr>
        <xdr:cNvPr id="196" name="楕円 195"/>
        <xdr:cNvSpPr/>
      </xdr:nvSpPr>
      <xdr:spPr>
        <a:xfrm>
          <a:off x="2505075" y="12867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77</xdr:row>
      <xdr:rowOff>44450</xdr:rowOff>
    </xdr:from>
    <xdr:ext cx="595630" cy="259080"/>
    <xdr:sp macro="" textlink="">
      <xdr:nvSpPr>
        <xdr:cNvPr id="197" name="テキスト ボックス 196"/>
        <xdr:cNvSpPr txBox="1"/>
      </xdr:nvSpPr>
      <xdr:spPr>
        <a:xfrm>
          <a:off x="2303145" y="1295654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201,075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84455</xdr:rowOff>
    </xdr:from>
    <xdr:to xmlns:xdr="http://schemas.openxmlformats.org/drawingml/2006/spreadsheetDrawing">
      <xdr:col>10</xdr:col>
      <xdr:colOff>165100</xdr:colOff>
      <xdr:row>77</xdr:row>
      <xdr:rowOff>13970</xdr:rowOff>
    </xdr:to>
    <xdr:sp macro="" textlink="">
      <xdr:nvSpPr>
        <xdr:cNvPr id="198" name="楕円 197"/>
        <xdr:cNvSpPr/>
      </xdr:nvSpPr>
      <xdr:spPr>
        <a:xfrm>
          <a:off x="1733550" y="1282890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5080</xdr:rowOff>
    </xdr:from>
    <xdr:ext cx="595630" cy="259080"/>
    <xdr:sp macro="" textlink="">
      <xdr:nvSpPr>
        <xdr:cNvPr id="199" name="テキスト ボックス 198"/>
        <xdr:cNvSpPr txBox="1"/>
      </xdr:nvSpPr>
      <xdr:spPr>
        <a:xfrm>
          <a:off x="1508125" y="129171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211,359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26035</xdr:rowOff>
    </xdr:from>
    <xdr:to xmlns:xdr="http://schemas.openxmlformats.org/drawingml/2006/spreadsheetDrawing">
      <xdr:col>6</xdr:col>
      <xdr:colOff>38100</xdr:colOff>
      <xdr:row>77</xdr:row>
      <xdr:rowOff>127635</xdr:rowOff>
    </xdr:to>
    <xdr:sp macro="" textlink="">
      <xdr:nvSpPr>
        <xdr:cNvPr id="200" name="楕円 199"/>
        <xdr:cNvSpPr/>
      </xdr:nvSpPr>
      <xdr:spPr>
        <a:xfrm>
          <a:off x="962025" y="1293812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77</xdr:row>
      <xdr:rowOff>118745</xdr:rowOff>
    </xdr:from>
    <xdr:ext cx="595630" cy="259080"/>
    <xdr:sp macro="" textlink="">
      <xdr:nvSpPr>
        <xdr:cNvPr id="201" name="テキスト ボックス 200"/>
        <xdr:cNvSpPr txBox="1"/>
      </xdr:nvSpPr>
      <xdr:spPr>
        <a:xfrm>
          <a:off x="736600" y="1303083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181,472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2" name="正方形/長方形 201"/>
        <xdr:cNvSpPr/>
      </xdr:nvSpPr>
      <xdr:spPr>
        <a:xfrm>
          <a:off x="668020" y="139750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140335</xdr:rowOff>
    </xdr:to>
    <xdr:sp macro="" textlink="">
      <xdr:nvSpPr>
        <xdr:cNvPr id="203" name="正方形/長方形 202"/>
        <xdr:cNvSpPr/>
      </xdr:nvSpPr>
      <xdr:spPr>
        <a:xfrm>
          <a:off x="79502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4" name="正方形/長方形 203"/>
        <xdr:cNvSpPr/>
      </xdr:nvSpPr>
      <xdr:spPr>
        <a:xfrm>
          <a:off x="79502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140335</xdr:rowOff>
    </xdr:to>
    <xdr:sp macro="" textlink="">
      <xdr:nvSpPr>
        <xdr:cNvPr id="205" name="正方形/長方形 204"/>
        <xdr:cNvSpPr/>
      </xdr:nvSpPr>
      <xdr:spPr>
        <a:xfrm>
          <a:off x="167005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6" name="正方形/長方形 205"/>
        <xdr:cNvSpPr/>
      </xdr:nvSpPr>
      <xdr:spPr>
        <a:xfrm>
          <a:off x="167005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140335</xdr:rowOff>
    </xdr:to>
    <xdr:sp macro="" textlink="">
      <xdr:nvSpPr>
        <xdr:cNvPr id="207" name="正方形/長方形 206"/>
        <xdr:cNvSpPr/>
      </xdr:nvSpPr>
      <xdr:spPr>
        <a:xfrm>
          <a:off x="267208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8" name="正方形/長方形 207"/>
        <xdr:cNvSpPr/>
      </xdr:nvSpPr>
      <xdr:spPr>
        <a:xfrm>
          <a:off x="267208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09" name="正方形/長方形 208"/>
        <xdr:cNvSpPr/>
      </xdr:nvSpPr>
      <xdr:spPr>
        <a:xfrm>
          <a:off x="668020" y="14781530"/>
          <a:ext cx="412242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885" cy="225425"/>
    <xdr:sp macro="" textlink="">
      <xdr:nvSpPr>
        <xdr:cNvPr id="210" name="テキスト ボックス 209"/>
        <xdr:cNvSpPr txBox="1"/>
      </xdr:nvSpPr>
      <xdr:spPr>
        <a:xfrm>
          <a:off x="653415"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1" name="直線コネクタ 210"/>
        <xdr:cNvCxnSpPr/>
      </xdr:nvCxnSpPr>
      <xdr:spPr>
        <a:xfrm>
          <a:off x="668020" y="17056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2" name="直線コネクタ 211"/>
        <xdr:cNvCxnSpPr/>
      </xdr:nvCxnSpPr>
      <xdr:spPr>
        <a:xfrm>
          <a:off x="668020" y="167297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128270</xdr:rowOff>
    </xdr:from>
    <xdr:ext cx="245745" cy="259080"/>
    <xdr:sp macro="" textlink="">
      <xdr:nvSpPr>
        <xdr:cNvPr id="213" name="テキスト ボックス 212"/>
        <xdr:cNvSpPr txBox="1"/>
      </xdr:nvSpPr>
      <xdr:spPr>
        <a:xfrm>
          <a:off x="466090" y="165874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4" name="直線コネクタ 213"/>
        <xdr:cNvCxnSpPr/>
      </xdr:nvCxnSpPr>
      <xdr:spPr>
        <a:xfrm>
          <a:off x="668020" y="1640268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144145</xdr:rowOff>
    </xdr:from>
    <xdr:ext cx="528320" cy="255905"/>
    <xdr:sp macro="" textlink="">
      <xdr:nvSpPr>
        <xdr:cNvPr id="215" name="テキスト ボックス 214"/>
        <xdr:cNvSpPr txBox="1"/>
      </xdr:nvSpPr>
      <xdr:spPr>
        <a:xfrm>
          <a:off x="207010" y="16260445"/>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16" name="直線コネクタ 215"/>
        <xdr:cNvCxnSpPr/>
      </xdr:nvCxnSpPr>
      <xdr:spPr>
        <a:xfrm>
          <a:off x="668020" y="160769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94</xdr:row>
      <xdr:rowOff>160655</xdr:rowOff>
    </xdr:from>
    <xdr:ext cx="592455" cy="259080"/>
    <xdr:sp macro="" textlink="">
      <xdr:nvSpPr>
        <xdr:cNvPr id="217" name="テキスト ボックス 216"/>
        <xdr:cNvSpPr txBox="1"/>
      </xdr:nvSpPr>
      <xdr:spPr>
        <a:xfrm>
          <a:off x="166370" y="1593405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18" name="直線コネクタ 217"/>
        <xdr:cNvCxnSpPr/>
      </xdr:nvCxnSpPr>
      <xdr:spPr>
        <a:xfrm>
          <a:off x="668020" y="157499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92455" cy="255905"/>
    <xdr:sp macro="" textlink="">
      <xdr:nvSpPr>
        <xdr:cNvPr id="219" name="テキスト ボックス 218"/>
        <xdr:cNvSpPr txBox="1"/>
      </xdr:nvSpPr>
      <xdr:spPr>
        <a:xfrm>
          <a:off x="166370" y="156083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0" name="直線コネクタ 219"/>
        <xdr:cNvCxnSpPr/>
      </xdr:nvCxnSpPr>
      <xdr:spPr>
        <a:xfrm>
          <a:off x="668020" y="1542351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92455" cy="258445"/>
    <xdr:sp macro="" textlink="">
      <xdr:nvSpPr>
        <xdr:cNvPr id="221" name="テキスト ボックス 220"/>
        <xdr:cNvSpPr txBox="1"/>
      </xdr:nvSpPr>
      <xdr:spPr>
        <a:xfrm>
          <a:off x="166370" y="152812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8890</xdr:rowOff>
    </xdr:from>
    <xdr:to xmlns:xdr="http://schemas.openxmlformats.org/drawingml/2006/spreadsheetDrawing">
      <xdr:col>28</xdr:col>
      <xdr:colOff>114300</xdr:colOff>
      <xdr:row>90</xdr:row>
      <xdr:rowOff>8890</xdr:rowOff>
    </xdr:to>
    <xdr:cxnSp macro="">
      <xdr:nvCxnSpPr>
        <xdr:cNvPr id="222" name="直線コネクタ 221"/>
        <xdr:cNvCxnSpPr/>
      </xdr:nvCxnSpPr>
      <xdr:spPr>
        <a:xfrm>
          <a:off x="668020" y="151003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38100</xdr:rowOff>
    </xdr:from>
    <xdr:ext cx="592455" cy="259080"/>
    <xdr:sp macro="" textlink="">
      <xdr:nvSpPr>
        <xdr:cNvPr id="223" name="テキスト ボックス 222"/>
        <xdr:cNvSpPr txBox="1"/>
      </xdr:nvSpPr>
      <xdr:spPr>
        <a:xfrm>
          <a:off x="166370" y="1496187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4" name="直線コネクタ 223"/>
        <xdr:cNvCxnSpPr/>
      </xdr:nvCxnSpPr>
      <xdr:spPr>
        <a:xfrm>
          <a:off x="668020" y="147815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2455" cy="255905"/>
    <xdr:sp macro="" textlink="">
      <xdr:nvSpPr>
        <xdr:cNvPr id="225" name="テキスト ボックス 224"/>
        <xdr:cNvSpPr txBox="1"/>
      </xdr:nvSpPr>
      <xdr:spPr>
        <a:xfrm>
          <a:off x="166370" y="146431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6" name="衛生費グラフ枠"/>
        <xdr:cNvSpPr/>
      </xdr:nvSpPr>
      <xdr:spPr>
        <a:xfrm>
          <a:off x="668020" y="14781530"/>
          <a:ext cx="412242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41910</xdr:rowOff>
    </xdr:from>
    <xdr:to xmlns:xdr="http://schemas.openxmlformats.org/drawingml/2006/spreadsheetDrawing">
      <xdr:col>24</xdr:col>
      <xdr:colOff>62865</xdr:colOff>
      <xdr:row>98</xdr:row>
      <xdr:rowOff>102235</xdr:rowOff>
    </xdr:to>
    <xdr:cxnSp macro="">
      <xdr:nvCxnSpPr>
        <xdr:cNvPr id="227" name="直線コネクタ 226"/>
        <xdr:cNvCxnSpPr/>
      </xdr:nvCxnSpPr>
      <xdr:spPr>
        <a:xfrm flipV="1">
          <a:off x="4069715" y="15300960"/>
          <a:ext cx="1270" cy="1260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106045</xdr:rowOff>
    </xdr:from>
    <xdr:ext cx="531495" cy="259080"/>
    <xdr:sp macro="" textlink="">
      <xdr:nvSpPr>
        <xdr:cNvPr id="228" name="衛生費最小値テキスト"/>
        <xdr:cNvSpPr txBox="1"/>
      </xdr:nvSpPr>
      <xdr:spPr>
        <a:xfrm>
          <a:off x="4122420" y="165652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25,738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102235</xdr:rowOff>
    </xdr:from>
    <xdr:to xmlns:xdr="http://schemas.openxmlformats.org/drawingml/2006/spreadsheetDrawing">
      <xdr:col>24</xdr:col>
      <xdr:colOff>152400</xdr:colOff>
      <xdr:row>98</xdr:row>
      <xdr:rowOff>102235</xdr:rowOff>
    </xdr:to>
    <xdr:cxnSp macro="">
      <xdr:nvCxnSpPr>
        <xdr:cNvPr id="229" name="直線コネクタ 228"/>
        <xdr:cNvCxnSpPr/>
      </xdr:nvCxnSpPr>
      <xdr:spPr>
        <a:xfrm>
          <a:off x="4006215" y="1656143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160020</xdr:rowOff>
    </xdr:from>
    <xdr:ext cx="595630" cy="255905"/>
    <xdr:sp macro="" textlink="">
      <xdr:nvSpPr>
        <xdr:cNvPr id="230" name="衛生費最大値テキスト"/>
        <xdr:cNvSpPr txBox="1"/>
      </xdr:nvSpPr>
      <xdr:spPr>
        <a:xfrm>
          <a:off x="4122420" y="1508379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218,679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91</xdr:row>
      <xdr:rowOff>41910</xdr:rowOff>
    </xdr:from>
    <xdr:to xmlns:xdr="http://schemas.openxmlformats.org/drawingml/2006/spreadsheetDrawing">
      <xdr:col>24</xdr:col>
      <xdr:colOff>152400</xdr:colOff>
      <xdr:row>91</xdr:row>
      <xdr:rowOff>41910</xdr:rowOff>
    </xdr:to>
    <xdr:cxnSp macro="">
      <xdr:nvCxnSpPr>
        <xdr:cNvPr id="231" name="直線コネクタ 230"/>
        <xdr:cNvCxnSpPr/>
      </xdr:nvCxnSpPr>
      <xdr:spPr>
        <a:xfrm>
          <a:off x="4006215" y="1530096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167005</xdr:colOff>
      <xdr:row>97</xdr:row>
      <xdr:rowOff>113665</xdr:rowOff>
    </xdr:from>
    <xdr:to xmlns:xdr="http://schemas.openxmlformats.org/drawingml/2006/spreadsheetDrawing">
      <xdr:col>24</xdr:col>
      <xdr:colOff>63500</xdr:colOff>
      <xdr:row>97</xdr:row>
      <xdr:rowOff>127000</xdr:rowOff>
    </xdr:to>
    <xdr:cxnSp macro="">
      <xdr:nvCxnSpPr>
        <xdr:cNvPr id="232" name="直線コネクタ 231"/>
        <xdr:cNvCxnSpPr/>
      </xdr:nvCxnSpPr>
      <xdr:spPr>
        <a:xfrm flipV="1">
          <a:off x="3340100" y="16401415"/>
          <a:ext cx="73152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96</xdr:row>
      <xdr:rowOff>23495</xdr:rowOff>
    </xdr:from>
    <xdr:ext cx="531495" cy="259080"/>
    <xdr:sp macro="" textlink="">
      <xdr:nvSpPr>
        <xdr:cNvPr id="233" name="衛生費平均値テキスト"/>
        <xdr:cNvSpPr txBox="1"/>
      </xdr:nvSpPr>
      <xdr:spPr>
        <a:xfrm>
          <a:off x="4122420" y="16139795"/>
          <a:ext cx="531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59,722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635</xdr:rowOff>
    </xdr:from>
    <xdr:to xmlns:xdr="http://schemas.openxmlformats.org/drawingml/2006/spreadsheetDrawing">
      <xdr:col>24</xdr:col>
      <xdr:colOff>114300</xdr:colOff>
      <xdr:row>97</xdr:row>
      <xdr:rowOff>102235</xdr:rowOff>
    </xdr:to>
    <xdr:sp macro="" textlink="">
      <xdr:nvSpPr>
        <xdr:cNvPr id="234" name="フローチャート: 判断 233"/>
        <xdr:cNvSpPr/>
      </xdr:nvSpPr>
      <xdr:spPr>
        <a:xfrm>
          <a:off x="4020820" y="1628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97</xdr:row>
      <xdr:rowOff>127000</xdr:rowOff>
    </xdr:from>
    <xdr:to xmlns:xdr="http://schemas.openxmlformats.org/drawingml/2006/spreadsheetDrawing">
      <xdr:col>19</xdr:col>
      <xdr:colOff>167005</xdr:colOff>
      <xdr:row>97</xdr:row>
      <xdr:rowOff>137160</xdr:rowOff>
    </xdr:to>
    <xdr:cxnSp macro="">
      <xdr:nvCxnSpPr>
        <xdr:cNvPr id="235" name="直線コネクタ 234"/>
        <xdr:cNvCxnSpPr/>
      </xdr:nvCxnSpPr>
      <xdr:spPr>
        <a:xfrm flipV="1">
          <a:off x="2555875" y="16414750"/>
          <a:ext cx="784225"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170180</xdr:rowOff>
    </xdr:from>
    <xdr:to xmlns:xdr="http://schemas.openxmlformats.org/drawingml/2006/spreadsheetDrawing">
      <xdr:col>20</xdr:col>
      <xdr:colOff>38100</xdr:colOff>
      <xdr:row>97</xdr:row>
      <xdr:rowOff>100330</xdr:rowOff>
    </xdr:to>
    <xdr:sp macro="" textlink="">
      <xdr:nvSpPr>
        <xdr:cNvPr id="236" name="フローチャート: 判断 235"/>
        <xdr:cNvSpPr/>
      </xdr:nvSpPr>
      <xdr:spPr>
        <a:xfrm>
          <a:off x="3300095" y="1628648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116840</xdr:rowOff>
    </xdr:from>
    <xdr:ext cx="531495" cy="259080"/>
    <xdr:sp macro="" textlink="">
      <xdr:nvSpPr>
        <xdr:cNvPr id="237" name="テキスト ボックス 236"/>
        <xdr:cNvSpPr txBox="1"/>
      </xdr:nvSpPr>
      <xdr:spPr>
        <a:xfrm>
          <a:off x="3107055" y="160616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137160</xdr:rowOff>
    </xdr:from>
    <xdr:to xmlns:xdr="http://schemas.openxmlformats.org/drawingml/2006/spreadsheetDrawing">
      <xdr:col>15</xdr:col>
      <xdr:colOff>50800</xdr:colOff>
      <xdr:row>97</xdr:row>
      <xdr:rowOff>154940</xdr:rowOff>
    </xdr:to>
    <xdr:cxnSp macro="">
      <xdr:nvCxnSpPr>
        <xdr:cNvPr id="238" name="直線コネクタ 237"/>
        <xdr:cNvCxnSpPr/>
      </xdr:nvCxnSpPr>
      <xdr:spPr>
        <a:xfrm flipV="1">
          <a:off x="1784350" y="16424910"/>
          <a:ext cx="771525"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148590</xdr:rowOff>
    </xdr:from>
    <xdr:to xmlns:xdr="http://schemas.openxmlformats.org/drawingml/2006/spreadsheetDrawing">
      <xdr:col>15</xdr:col>
      <xdr:colOff>101600</xdr:colOff>
      <xdr:row>97</xdr:row>
      <xdr:rowOff>78740</xdr:rowOff>
    </xdr:to>
    <xdr:sp macro="" textlink="">
      <xdr:nvSpPr>
        <xdr:cNvPr id="239" name="フローチャート: 判断 238"/>
        <xdr:cNvSpPr/>
      </xdr:nvSpPr>
      <xdr:spPr>
        <a:xfrm>
          <a:off x="2505075" y="1626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95</xdr:row>
      <xdr:rowOff>95250</xdr:rowOff>
    </xdr:from>
    <xdr:ext cx="531495" cy="259080"/>
    <xdr:sp macro="" textlink="">
      <xdr:nvSpPr>
        <xdr:cNvPr id="240" name="テキスト ボックス 239"/>
        <xdr:cNvSpPr txBox="1"/>
      </xdr:nvSpPr>
      <xdr:spPr>
        <a:xfrm>
          <a:off x="2335530" y="160401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167005</xdr:colOff>
      <xdr:row>97</xdr:row>
      <xdr:rowOff>154940</xdr:rowOff>
    </xdr:from>
    <xdr:to xmlns:xdr="http://schemas.openxmlformats.org/drawingml/2006/spreadsheetDrawing">
      <xdr:col>10</xdr:col>
      <xdr:colOff>114300</xdr:colOff>
      <xdr:row>98</xdr:row>
      <xdr:rowOff>41910</xdr:rowOff>
    </xdr:to>
    <xdr:cxnSp macro="">
      <xdr:nvCxnSpPr>
        <xdr:cNvPr id="241" name="直線コネクタ 240"/>
        <xdr:cNvCxnSpPr/>
      </xdr:nvCxnSpPr>
      <xdr:spPr>
        <a:xfrm flipV="1">
          <a:off x="1002030" y="16442690"/>
          <a:ext cx="78232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143510</xdr:rowOff>
    </xdr:from>
    <xdr:to xmlns:xdr="http://schemas.openxmlformats.org/drawingml/2006/spreadsheetDrawing">
      <xdr:col>10</xdr:col>
      <xdr:colOff>165100</xdr:colOff>
      <xdr:row>97</xdr:row>
      <xdr:rowOff>73025</xdr:rowOff>
    </xdr:to>
    <xdr:sp macro="" textlink="">
      <xdr:nvSpPr>
        <xdr:cNvPr id="242" name="フローチャート: 判断 241"/>
        <xdr:cNvSpPr/>
      </xdr:nvSpPr>
      <xdr:spPr>
        <a:xfrm>
          <a:off x="1733550" y="162598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95</xdr:row>
      <xdr:rowOff>89535</xdr:rowOff>
    </xdr:from>
    <xdr:ext cx="531495" cy="255905"/>
    <xdr:sp macro="" textlink="">
      <xdr:nvSpPr>
        <xdr:cNvPr id="243" name="テキスト ボックス 242"/>
        <xdr:cNvSpPr txBox="1"/>
      </xdr:nvSpPr>
      <xdr:spPr>
        <a:xfrm>
          <a:off x="1540510" y="1603438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151130</xdr:rowOff>
    </xdr:from>
    <xdr:to xmlns:xdr="http://schemas.openxmlformats.org/drawingml/2006/spreadsheetDrawing">
      <xdr:col>6</xdr:col>
      <xdr:colOff>38100</xdr:colOff>
      <xdr:row>97</xdr:row>
      <xdr:rowOff>81280</xdr:rowOff>
    </xdr:to>
    <xdr:sp macro="" textlink="">
      <xdr:nvSpPr>
        <xdr:cNvPr id="244" name="フローチャート: 判断 243"/>
        <xdr:cNvSpPr/>
      </xdr:nvSpPr>
      <xdr:spPr>
        <a:xfrm>
          <a:off x="962025" y="1626743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98425</xdr:rowOff>
    </xdr:from>
    <xdr:ext cx="531495" cy="255905"/>
    <xdr:sp macro="" textlink="">
      <xdr:nvSpPr>
        <xdr:cNvPr id="245" name="テキスト ボックス 244"/>
        <xdr:cNvSpPr txBox="1"/>
      </xdr:nvSpPr>
      <xdr:spPr>
        <a:xfrm>
          <a:off x="768985" y="1604327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6" name="テキスト ボックス 245"/>
        <xdr:cNvSpPr txBox="1"/>
      </xdr:nvSpPr>
      <xdr:spPr>
        <a:xfrm>
          <a:off x="390461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101</xdr:row>
      <xdr:rowOff>80010</xdr:rowOff>
    </xdr:from>
    <xdr:ext cx="762000" cy="259080"/>
    <xdr:sp macro="" textlink="">
      <xdr:nvSpPr>
        <xdr:cNvPr id="247" name="テキスト ボックス 246"/>
        <xdr:cNvSpPr txBox="1"/>
      </xdr:nvSpPr>
      <xdr:spPr>
        <a:xfrm>
          <a:off x="317309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58825" cy="259080"/>
    <xdr:sp macro="" textlink="">
      <xdr:nvSpPr>
        <xdr:cNvPr id="248" name="テキスト ボックス 247"/>
        <xdr:cNvSpPr txBox="1"/>
      </xdr:nvSpPr>
      <xdr:spPr>
        <a:xfrm>
          <a:off x="2388870"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58825" cy="259080"/>
    <xdr:sp macro="" textlink="">
      <xdr:nvSpPr>
        <xdr:cNvPr id="249" name="テキスト ボックス 248"/>
        <xdr:cNvSpPr txBox="1"/>
      </xdr:nvSpPr>
      <xdr:spPr>
        <a:xfrm>
          <a:off x="1617345"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101</xdr:row>
      <xdr:rowOff>80010</xdr:rowOff>
    </xdr:from>
    <xdr:ext cx="762000" cy="259080"/>
    <xdr:sp macro="" textlink="">
      <xdr:nvSpPr>
        <xdr:cNvPr id="250" name="テキスト ボックス 249"/>
        <xdr:cNvSpPr txBox="1"/>
      </xdr:nvSpPr>
      <xdr:spPr>
        <a:xfrm>
          <a:off x="83502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63500</xdr:rowOff>
    </xdr:from>
    <xdr:to xmlns:xdr="http://schemas.openxmlformats.org/drawingml/2006/spreadsheetDrawing">
      <xdr:col>24</xdr:col>
      <xdr:colOff>114300</xdr:colOff>
      <xdr:row>97</xdr:row>
      <xdr:rowOff>164465</xdr:rowOff>
    </xdr:to>
    <xdr:sp macro="" textlink="">
      <xdr:nvSpPr>
        <xdr:cNvPr id="251" name="楕円 250"/>
        <xdr:cNvSpPr/>
      </xdr:nvSpPr>
      <xdr:spPr>
        <a:xfrm>
          <a:off x="4020820" y="163512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41275</xdr:rowOff>
    </xdr:from>
    <xdr:ext cx="531495" cy="255905"/>
    <xdr:sp macro="" textlink="">
      <xdr:nvSpPr>
        <xdr:cNvPr id="252" name="衛生費該当値テキスト"/>
        <xdr:cNvSpPr txBox="1"/>
      </xdr:nvSpPr>
      <xdr:spPr>
        <a:xfrm>
          <a:off x="4122420" y="1632902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50,204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97</xdr:row>
      <xdr:rowOff>76200</xdr:rowOff>
    </xdr:from>
    <xdr:to xmlns:xdr="http://schemas.openxmlformats.org/drawingml/2006/spreadsheetDrawing">
      <xdr:col>20</xdr:col>
      <xdr:colOff>38100</xdr:colOff>
      <xdr:row>98</xdr:row>
      <xdr:rowOff>6350</xdr:rowOff>
    </xdr:to>
    <xdr:sp macro="" textlink="">
      <xdr:nvSpPr>
        <xdr:cNvPr id="253" name="楕円 252"/>
        <xdr:cNvSpPr/>
      </xdr:nvSpPr>
      <xdr:spPr>
        <a:xfrm>
          <a:off x="3300095" y="1636395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168910</xdr:rowOff>
    </xdr:from>
    <xdr:ext cx="531495" cy="255905"/>
    <xdr:sp macro="" textlink="">
      <xdr:nvSpPr>
        <xdr:cNvPr id="254" name="テキスト ボックス 253"/>
        <xdr:cNvSpPr txBox="1"/>
      </xdr:nvSpPr>
      <xdr:spPr>
        <a:xfrm>
          <a:off x="3107055" y="164566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48,211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86360</xdr:rowOff>
    </xdr:from>
    <xdr:to xmlns:xdr="http://schemas.openxmlformats.org/drawingml/2006/spreadsheetDrawing">
      <xdr:col>15</xdr:col>
      <xdr:colOff>101600</xdr:colOff>
      <xdr:row>98</xdr:row>
      <xdr:rowOff>16510</xdr:rowOff>
    </xdr:to>
    <xdr:sp macro="" textlink="">
      <xdr:nvSpPr>
        <xdr:cNvPr id="255" name="楕円 254"/>
        <xdr:cNvSpPr/>
      </xdr:nvSpPr>
      <xdr:spPr>
        <a:xfrm>
          <a:off x="2505075" y="1637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7620</xdr:rowOff>
    </xdr:from>
    <xdr:ext cx="531495" cy="255905"/>
    <xdr:sp macro="" textlink="">
      <xdr:nvSpPr>
        <xdr:cNvPr id="256" name="テキスト ボックス 255"/>
        <xdr:cNvSpPr txBox="1"/>
      </xdr:nvSpPr>
      <xdr:spPr>
        <a:xfrm>
          <a:off x="2335530" y="1646682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46,683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103505</xdr:rowOff>
    </xdr:from>
    <xdr:to xmlns:xdr="http://schemas.openxmlformats.org/drawingml/2006/spreadsheetDrawing">
      <xdr:col>10</xdr:col>
      <xdr:colOff>165100</xdr:colOff>
      <xdr:row>98</xdr:row>
      <xdr:rowOff>33655</xdr:rowOff>
    </xdr:to>
    <xdr:sp macro="" textlink="">
      <xdr:nvSpPr>
        <xdr:cNvPr id="257" name="楕円 256"/>
        <xdr:cNvSpPr/>
      </xdr:nvSpPr>
      <xdr:spPr>
        <a:xfrm>
          <a:off x="1733550" y="1639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24765</xdr:rowOff>
    </xdr:from>
    <xdr:ext cx="531495" cy="259080"/>
    <xdr:sp macro="" textlink="">
      <xdr:nvSpPr>
        <xdr:cNvPr id="258" name="テキスト ボックス 257"/>
        <xdr:cNvSpPr txBox="1"/>
      </xdr:nvSpPr>
      <xdr:spPr>
        <a:xfrm>
          <a:off x="1540510" y="164839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162560</xdr:rowOff>
    </xdr:from>
    <xdr:to xmlns:xdr="http://schemas.openxmlformats.org/drawingml/2006/spreadsheetDrawing">
      <xdr:col>6</xdr:col>
      <xdr:colOff>38100</xdr:colOff>
      <xdr:row>98</xdr:row>
      <xdr:rowOff>92710</xdr:rowOff>
    </xdr:to>
    <xdr:sp macro="" textlink="">
      <xdr:nvSpPr>
        <xdr:cNvPr id="259" name="楕円 258"/>
        <xdr:cNvSpPr/>
      </xdr:nvSpPr>
      <xdr:spPr>
        <a:xfrm>
          <a:off x="962025" y="1645031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83820</xdr:rowOff>
    </xdr:from>
    <xdr:ext cx="531495" cy="259080"/>
    <xdr:sp macro="" textlink="">
      <xdr:nvSpPr>
        <xdr:cNvPr id="260" name="テキスト ボックス 259"/>
        <xdr:cNvSpPr txBox="1"/>
      </xdr:nvSpPr>
      <xdr:spPr>
        <a:xfrm>
          <a:off x="768985" y="165430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1" name="正方形/長方形 260"/>
        <xdr:cNvSpPr/>
      </xdr:nvSpPr>
      <xdr:spPr>
        <a:xfrm>
          <a:off x="5805170" y="39166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140335</xdr:rowOff>
    </xdr:to>
    <xdr:sp macro="" textlink="">
      <xdr:nvSpPr>
        <xdr:cNvPr id="262" name="正方形/長方形 261"/>
        <xdr:cNvSpPr/>
      </xdr:nvSpPr>
      <xdr:spPr>
        <a:xfrm>
          <a:off x="5908675"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3" name="正方形/長方形 262"/>
        <xdr:cNvSpPr/>
      </xdr:nvSpPr>
      <xdr:spPr>
        <a:xfrm>
          <a:off x="5908675"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140335</xdr:rowOff>
    </xdr:to>
    <xdr:sp macro="" textlink="">
      <xdr:nvSpPr>
        <xdr:cNvPr id="264" name="正方形/長方形 263"/>
        <xdr:cNvSpPr/>
      </xdr:nvSpPr>
      <xdr:spPr>
        <a:xfrm>
          <a:off x="680720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5" name="正方形/長方形 264"/>
        <xdr:cNvSpPr/>
      </xdr:nvSpPr>
      <xdr:spPr>
        <a:xfrm>
          <a:off x="680720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140335</xdr:rowOff>
    </xdr:to>
    <xdr:sp macro="" textlink="">
      <xdr:nvSpPr>
        <xdr:cNvPr id="266" name="正方形/長方形 265"/>
        <xdr:cNvSpPr/>
      </xdr:nvSpPr>
      <xdr:spPr>
        <a:xfrm>
          <a:off x="780923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7" name="正方形/長方形 266"/>
        <xdr:cNvSpPr/>
      </xdr:nvSpPr>
      <xdr:spPr>
        <a:xfrm>
          <a:off x="780923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8" name="正方形/長方形 267"/>
        <xdr:cNvSpPr/>
      </xdr:nvSpPr>
      <xdr:spPr>
        <a:xfrm>
          <a:off x="5805170" y="4723130"/>
          <a:ext cx="40989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885" cy="225425"/>
    <xdr:sp macro="" textlink="">
      <xdr:nvSpPr>
        <xdr:cNvPr id="269" name="テキスト ボックス 268"/>
        <xdr:cNvSpPr txBox="1"/>
      </xdr:nvSpPr>
      <xdr:spPr>
        <a:xfrm>
          <a:off x="5767070"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0" name="直線コネクタ 269"/>
        <xdr:cNvCxnSpPr/>
      </xdr:nvCxnSpPr>
      <xdr:spPr>
        <a:xfrm>
          <a:off x="5805170" y="69596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38</xdr:row>
      <xdr:rowOff>140335</xdr:rowOff>
    </xdr:from>
    <xdr:to xmlns:xdr="http://schemas.openxmlformats.org/drawingml/2006/spreadsheetDrawing">
      <xdr:col>59</xdr:col>
      <xdr:colOff>50800</xdr:colOff>
      <xdr:row>38</xdr:row>
      <xdr:rowOff>140335</xdr:rowOff>
    </xdr:to>
    <xdr:cxnSp macro="">
      <xdr:nvCxnSpPr>
        <xdr:cNvPr id="271" name="直線コネクタ 270"/>
        <xdr:cNvCxnSpPr/>
      </xdr:nvCxnSpPr>
      <xdr:spPr>
        <a:xfrm>
          <a:off x="5805170" y="651446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37</xdr:row>
      <xdr:rowOff>167640</xdr:rowOff>
    </xdr:from>
    <xdr:ext cx="245745" cy="259080"/>
    <xdr:sp macro="" textlink="">
      <xdr:nvSpPr>
        <xdr:cNvPr id="272" name="テキスト ボックス 271"/>
        <xdr:cNvSpPr txBox="1"/>
      </xdr:nvSpPr>
      <xdr:spPr>
        <a:xfrm>
          <a:off x="5579745" y="637413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25400</xdr:rowOff>
    </xdr:from>
    <xdr:to xmlns:xdr="http://schemas.openxmlformats.org/drawingml/2006/spreadsheetDrawing">
      <xdr:col>59</xdr:col>
      <xdr:colOff>50800</xdr:colOff>
      <xdr:row>36</xdr:row>
      <xdr:rowOff>25400</xdr:rowOff>
    </xdr:to>
    <xdr:cxnSp macro="">
      <xdr:nvCxnSpPr>
        <xdr:cNvPr id="273" name="直線コネクタ 272"/>
        <xdr:cNvCxnSpPr/>
      </xdr:nvCxnSpPr>
      <xdr:spPr>
        <a:xfrm>
          <a:off x="5805170" y="606425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54610</xdr:rowOff>
    </xdr:from>
    <xdr:ext cx="467360" cy="255905"/>
    <xdr:sp macro="" textlink="">
      <xdr:nvSpPr>
        <xdr:cNvPr id="274" name="テキスト ボックス 273"/>
        <xdr:cNvSpPr txBox="1"/>
      </xdr:nvSpPr>
      <xdr:spPr>
        <a:xfrm>
          <a:off x="5384800" y="5925820"/>
          <a:ext cx="4673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82550</xdr:rowOff>
    </xdr:from>
    <xdr:to xmlns:xdr="http://schemas.openxmlformats.org/drawingml/2006/spreadsheetDrawing">
      <xdr:col>59</xdr:col>
      <xdr:colOff>50800</xdr:colOff>
      <xdr:row>33</xdr:row>
      <xdr:rowOff>82550</xdr:rowOff>
    </xdr:to>
    <xdr:cxnSp macro="">
      <xdr:nvCxnSpPr>
        <xdr:cNvPr id="275" name="直線コネクタ 274"/>
        <xdr:cNvCxnSpPr/>
      </xdr:nvCxnSpPr>
      <xdr:spPr>
        <a:xfrm>
          <a:off x="5805170" y="561848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111760</xdr:rowOff>
    </xdr:from>
    <xdr:ext cx="467360" cy="259080"/>
    <xdr:sp macro="" textlink="">
      <xdr:nvSpPr>
        <xdr:cNvPr id="276" name="テキスト ボックス 275"/>
        <xdr:cNvSpPr txBox="1"/>
      </xdr:nvSpPr>
      <xdr:spPr>
        <a:xfrm>
          <a:off x="5384800" y="54800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140335</xdr:rowOff>
    </xdr:from>
    <xdr:to xmlns:xdr="http://schemas.openxmlformats.org/drawingml/2006/spreadsheetDrawing">
      <xdr:col>59</xdr:col>
      <xdr:colOff>50800</xdr:colOff>
      <xdr:row>30</xdr:row>
      <xdr:rowOff>140335</xdr:rowOff>
    </xdr:to>
    <xdr:cxnSp macro="">
      <xdr:nvCxnSpPr>
        <xdr:cNvPr id="277" name="直線コネクタ 276"/>
        <xdr:cNvCxnSpPr/>
      </xdr:nvCxnSpPr>
      <xdr:spPr>
        <a:xfrm>
          <a:off x="5805170" y="517334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167640</xdr:rowOff>
    </xdr:from>
    <xdr:ext cx="467360" cy="259080"/>
    <xdr:sp macro="" textlink="">
      <xdr:nvSpPr>
        <xdr:cNvPr id="278" name="テキスト ボックス 277"/>
        <xdr:cNvSpPr txBox="1"/>
      </xdr:nvSpPr>
      <xdr:spPr>
        <a:xfrm>
          <a:off x="5384800" y="50330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79" name="直線コネクタ 278"/>
        <xdr:cNvCxnSpPr/>
      </xdr:nvCxnSpPr>
      <xdr:spPr>
        <a:xfrm>
          <a:off x="5805170" y="47231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54610</xdr:rowOff>
    </xdr:from>
    <xdr:ext cx="467360" cy="255905"/>
    <xdr:sp macro="" textlink="">
      <xdr:nvSpPr>
        <xdr:cNvPr id="280" name="テキスト ボックス 279"/>
        <xdr:cNvSpPr txBox="1"/>
      </xdr:nvSpPr>
      <xdr:spPr>
        <a:xfrm>
          <a:off x="5384800" y="4584700"/>
          <a:ext cx="4673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1" name="労働費グラフ枠"/>
        <xdr:cNvSpPr/>
      </xdr:nvSpPr>
      <xdr:spPr>
        <a:xfrm>
          <a:off x="5805170" y="4723130"/>
          <a:ext cx="40989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31</xdr:row>
      <xdr:rowOff>16510</xdr:rowOff>
    </xdr:from>
    <xdr:to xmlns:xdr="http://schemas.openxmlformats.org/drawingml/2006/spreadsheetDrawing">
      <xdr:col>54</xdr:col>
      <xdr:colOff>167005</xdr:colOff>
      <xdr:row>38</xdr:row>
      <xdr:rowOff>140335</xdr:rowOff>
    </xdr:to>
    <xdr:cxnSp macro="">
      <xdr:nvCxnSpPr>
        <xdr:cNvPr id="282" name="直線コネクタ 281"/>
        <xdr:cNvCxnSpPr/>
      </xdr:nvCxnSpPr>
      <xdr:spPr>
        <a:xfrm flipV="1">
          <a:off x="9185275" y="5217160"/>
          <a:ext cx="0" cy="1297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143510</xdr:rowOff>
    </xdr:from>
    <xdr:ext cx="246380" cy="255270"/>
    <xdr:sp macro="" textlink="">
      <xdr:nvSpPr>
        <xdr:cNvPr id="283" name="労働費最小値テキスト"/>
        <xdr:cNvSpPr txBox="1"/>
      </xdr:nvSpPr>
      <xdr:spPr>
        <a:xfrm>
          <a:off x="9236075" y="6517640"/>
          <a:ext cx="2463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140335</xdr:rowOff>
    </xdr:from>
    <xdr:to xmlns:xdr="http://schemas.openxmlformats.org/drawingml/2006/spreadsheetDrawing">
      <xdr:col>55</xdr:col>
      <xdr:colOff>88900</xdr:colOff>
      <xdr:row>38</xdr:row>
      <xdr:rowOff>140335</xdr:rowOff>
    </xdr:to>
    <xdr:cxnSp macro="">
      <xdr:nvCxnSpPr>
        <xdr:cNvPr id="284" name="直線コネクタ 283"/>
        <xdr:cNvCxnSpPr/>
      </xdr:nvCxnSpPr>
      <xdr:spPr>
        <a:xfrm>
          <a:off x="9119870" y="65144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134620</xdr:rowOff>
    </xdr:from>
    <xdr:ext cx="466725" cy="259080"/>
    <xdr:sp macro="" textlink="">
      <xdr:nvSpPr>
        <xdr:cNvPr id="285" name="労働費最大値テキスト"/>
        <xdr:cNvSpPr txBox="1"/>
      </xdr:nvSpPr>
      <xdr:spPr>
        <a:xfrm>
          <a:off x="9236075" y="49999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5,789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31</xdr:row>
      <xdr:rowOff>16510</xdr:rowOff>
    </xdr:from>
    <xdr:to xmlns:xdr="http://schemas.openxmlformats.org/drawingml/2006/spreadsheetDrawing">
      <xdr:col>55</xdr:col>
      <xdr:colOff>88900</xdr:colOff>
      <xdr:row>31</xdr:row>
      <xdr:rowOff>16510</xdr:rowOff>
    </xdr:to>
    <xdr:cxnSp macro="">
      <xdr:nvCxnSpPr>
        <xdr:cNvPr id="286" name="直線コネクタ 285"/>
        <xdr:cNvCxnSpPr/>
      </xdr:nvCxnSpPr>
      <xdr:spPr>
        <a:xfrm>
          <a:off x="9119870" y="521716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37</xdr:row>
      <xdr:rowOff>6350</xdr:rowOff>
    </xdr:from>
    <xdr:to xmlns:xdr="http://schemas.openxmlformats.org/drawingml/2006/spreadsheetDrawing">
      <xdr:col>55</xdr:col>
      <xdr:colOff>0</xdr:colOff>
      <xdr:row>37</xdr:row>
      <xdr:rowOff>14605</xdr:rowOff>
    </xdr:to>
    <xdr:cxnSp macro="">
      <xdr:nvCxnSpPr>
        <xdr:cNvPr id="287" name="直線コネクタ 286"/>
        <xdr:cNvCxnSpPr/>
      </xdr:nvCxnSpPr>
      <xdr:spPr>
        <a:xfrm>
          <a:off x="8464550" y="6212840"/>
          <a:ext cx="720725"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86360</xdr:rowOff>
    </xdr:from>
    <xdr:ext cx="375285" cy="255270"/>
    <xdr:sp macro="" textlink="">
      <xdr:nvSpPr>
        <xdr:cNvPr id="288" name="労働費平均値テキスト"/>
        <xdr:cNvSpPr txBox="1"/>
      </xdr:nvSpPr>
      <xdr:spPr>
        <a:xfrm>
          <a:off x="9236075" y="6292850"/>
          <a:ext cx="37528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107950</xdr:rowOff>
    </xdr:from>
    <xdr:to xmlns:xdr="http://schemas.openxmlformats.org/drawingml/2006/spreadsheetDrawing">
      <xdr:col>55</xdr:col>
      <xdr:colOff>50800</xdr:colOff>
      <xdr:row>38</xdr:row>
      <xdr:rowOff>38100</xdr:rowOff>
    </xdr:to>
    <xdr:sp macro="" textlink="">
      <xdr:nvSpPr>
        <xdr:cNvPr id="289" name="フローチャート: 判断 288"/>
        <xdr:cNvSpPr/>
      </xdr:nvSpPr>
      <xdr:spPr>
        <a:xfrm>
          <a:off x="9157970" y="631444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35</xdr:row>
      <xdr:rowOff>116840</xdr:rowOff>
    </xdr:from>
    <xdr:to xmlns:xdr="http://schemas.openxmlformats.org/drawingml/2006/spreadsheetDrawing">
      <xdr:col>50</xdr:col>
      <xdr:colOff>114300</xdr:colOff>
      <xdr:row>37</xdr:row>
      <xdr:rowOff>6350</xdr:rowOff>
    </xdr:to>
    <xdr:cxnSp macro="">
      <xdr:nvCxnSpPr>
        <xdr:cNvPr id="290" name="直線コネクタ 289"/>
        <xdr:cNvCxnSpPr/>
      </xdr:nvCxnSpPr>
      <xdr:spPr>
        <a:xfrm>
          <a:off x="7682230" y="5988050"/>
          <a:ext cx="782320" cy="224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120015</xdr:rowOff>
    </xdr:from>
    <xdr:to xmlns:xdr="http://schemas.openxmlformats.org/drawingml/2006/spreadsheetDrawing">
      <xdr:col>50</xdr:col>
      <xdr:colOff>165100</xdr:colOff>
      <xdr:row>38</xdr:row>
      <xdr:rowOff>50165</xdr:rowOff>
    </xdr:to>
    <xdr:sp macro="" textlink="">
      <xdr:nvSpPr>
        <xdr:cNvPr id="291" name="フローチャート: 判断 290"/>
        <xdr:cNvSpPr/>
      </xdr:nvSpPr>
      <xdr:spPr>
        <a:xfrm>
          <a:off x="8413750" y="63265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38</xdr:row>
      <xdr:rowOff>41275</xdr:rowOff>
    </xdr:from>
    <xdr:ext cx="378460" cy="259080"/>
    <xdr:sp macro="" textlink="">
      <xdr:nvSpPr>
        <xdr:cNvPr id="292" name="テキスト ボックス 291"/>
        <xdr:cNvSpPr txBox="1"/>
      </xdr:nvSpPr>
      <xdr:spPr>
        <a:xfrm>
          <a:off x="8298815" y="64154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35</xdr:row>
      <xdr:rowOff>116840</xdr:rowOff>
    </xdr:from>
    <xdr:to xmlns:xdr="http://schemas.openxmlformats.org/drawingml/2006/spreadsheetDrawing">
      <xdr:col>45</xdr:col>
      <xdr:colOff>167005</xdr:colOff>
      <xdr:row>36</xdr:row>
      <xdr:rowOff>144780</xdr:rowOff>
    </xdr:to>
    <xdr:cxnSp macro="">
      <xdr:nvCxnSpPr>
        <xdr:cNvPr id="293" name="直線コネクタ 292"/>
        <xdr:cNvCxnSpPr/>
      </xdr:nvCxnSpPr>
      <xdr:spPr>
        <a:xfrm flipV="1">
          <a:off x="6898005" y="5988050"/>
          <a:ext cx="784225" cy="195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115570</xdr:rowOff>
    </xdr:from>
    <xdr:to xmlns:xdr="http://schemas.openxmlformats.org/drawingml/2006/spreadsheetDrawing">
      <xdr:col>46</xdr:col>
      <xdr:colOff>38100</xdr:colOff>
      <xdr:row>38</xdr:row>
      <xdr:rowOff>45720</xdr:rowOff>
    </xdr:to>
    <xdr:sp macro="" textlink="">
      <xdr:nvSpPr>
        <xdr:cNvPr id="294" name="フローチャート: 判断 293"/>
        <xdr:cNvSpPr/>
      </xdr:nvSpPr>
      <xdr:spPr>
        <a:xfrm>
          <a:off x="7642225" y="632206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167005</xdr:colOff>
      <xdr:row>38</xdr:row>
      <xdr:rowOff>36830</xdr:rowOff>
    </xdr:from>
    <xdr:ext cx="378460" cy="255905"/>
    <xdr:sp macro="" textlink="">
      <xdr:nvSpPr>
        <xdr:cNvPr id="295" name="テキスト ボックス 294"/>
        <xdr:cNvSpPr txBox="1"/>
      </xdr:nvSpPr>
      <xdr:spPr>
        <a:xfrm>
          <a:off x="7515225" y="6410960"/>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36</xdr:row>
      <xdr:rowOff>144780</xdr:rowOff>
    </xdr:from>
    <xdr:to xmlns:xdr="http://schemas.openxmlformats.org/drawingml/2006/spreadsheetDrawing">
      <xdr:col>41</xdr:col>
      <xdr:colOff>50800</xdr:colOff>
      <xdr:row>36</xdr:row>
      <xdr:rowOff>156210</xdr:rowOff>
    </xdr:to>
    <xdr:cxnSp macro="">
      <xdr:nvCxnSpPr>
        <xdr:cNvPr id="296" name="直線コネクタ 295"/>
        <xdr:cNvCxnSpPr/>
      </xdr:nvCxnSpPr>
      <xdr:spPr>
        <a:xfrm flipV="1">
          <a:off x="6126480" y="6183630"/>
          <a:ext cx="771525"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88900</xdr:rowOff>
    </xdr:from>
    <xdr:to xmlns:xdr="http://schemas.openxmlformats.org/drawingml/2006/spreadsheetDrawing">
      <xdr:col>41</xdr:col>
      <xdr:colOff>101600</xdr:colOff>
      <xdr:row>38</xdr:row>
      <xdr:rowOff>19050</xdr:rowOff>
    </xdr:to>
    <xdr:sp macro="" textlink="">
      <xdr:nvSpPr>
        <xdr:cNvPr id="297" name="フローチャート: 判断 296"/>
        <xdr:cNvSpPr/>
      </xdr:nvSpPr>
      <xdr:spPr>
        <a:xfrm>
          <a:off x="6847205" y="62953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38</xdr:row>
      <xdr:rowOff>10160</xdr:rowOff>
    </xdr:from>
    <xdr:ext cx="378460" cy="255905"/>
    <xdr:sp macro="" textlink="">
      <xdr:nvSpPr>
        <xdr:cNvPr id="298" name="テキスト ボックス 297"/>
        <xdr:cNvSpPr txBox="1"/>
      </xdr:nvSpPr>
      <xdr:spPr>
        <a:xfrm>
          <a:off x="6732270" y="6384290"/>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84455</xdr:rowOff>
    </xdr:from>
    <xdr:to xmlns:xdr="http://schemas.openxmlformats.org/drawingml/2006/spreadsheetDrawing">
      <xdr:col>36</xdr:col>
      <xdr:colOff>165100</xdr:colOff>
      <xdr:row>38</xdr:row>
      <xdr:rowOff>13970</xdr:rowOff>
    </xdr:to>
    <xdr:sp macro="" textlink="">
      <xdr:nvSpPr>
        <xdr:cNvPr id="299" name="フローチャート: 判断 298"/>
        <xdr:cNvSpPr/>
      </xdr:nvSpPr>
      <xdr:spPr>
        <a:xfrm>
          <a:off x="6075680" y="629094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38</xdr:row>
      <xdr:rowOff>5080</xdr:rowOff>
    </xdr:from>
    <xdr:ext cx="378460" cy="259080"/>
    <xdr:sp macro="" textlink="">
      <xdr:nvSpPr>
        <xdr:cNvPr id="300" name="テキスト ボックス 299"/>
        <xdr:cNvSpPr txBox="1"/>
      </xdr:nvSpPr>
      <xdr:spPr>
        <a:xfrm>
          <a:off x="5960745" y="63792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1" name="テキスト ボックス 300"/>
        <xdr:cNvSpPr txBox="1"/>
      </xdr:nvSpPr>
      <xdr:spPr>
        <a:xfrm>
          <a:off x="901827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58825" cy="259080"/>
    <xdr:sp macro="" textlink="">
      <xdr:nvSpPr>
        <xdr:cNvPr id="302" name="テキスト ボックス 301"/>
        <xdr:cNvSpPr txBox="1"/>
      </xdr:nvSpPr>
      <xdr:spPr>
        <a:xfrm>
          <a:off x="8297545" y="69570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41</xdr:row>
      <xdr:rowOff>80010</xdr:rowOff>
    </xdr:from>
    <xdr:ext cx="762000" cy="259080"/>
    <xdr:sp macro="" textlink="">
      <xdr:nvSpPr>
        <xdr:cNvPr id="303" name="テキスト ボックス 302"/>
        <xdr:cNvSpPr txBox="1"/>
      </xdr:nvSpPr>
      <xdr:spPr>
        <a:xfrm>
          <a:off x="751522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58825" cy="259080"/>
    <xdr:sp macro="" textlink="">
      <xdr:nvSpPr>
        <xdr:cNvPr id="304" name="テキスト ボックス 303"/>
        <xdr:cNvSpPr txBox="1"/>
      </xdr:nvSpPr>
      <xdr:spPr>
        <a:xfrm>
          <a:off x="6731000" y="69570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58825" cy="259080"/>
    <xdr:sp macro="" textlink="">
      <xdr:nvSpPr>
        <xdr:cNvPr id="305" name="テキスト ボックス 304"/>
        <xdr:cNvSpPr txBox="1"/>
      </xdr:nvSpPr>
      <xdr:spPr>
        <a:xfrm>
          <a:off x="5959475" y="69570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135255</xdr:rowOff>
    </xdr:from>
    <xdr:to xmlns:xdr="http://schemas.openxmlformats.org/drawingml/2006/spreadsheetDrawing">
      <xdr:col>55</xdr:col>
      <xdr:colOff>50800</xdr:colOff>
      <xdr:row>37</xdr:row>
      <xdr:rowOff>64770</xdr:rowOff>
    </xdr:to>
    <xdr:sp macro="" textlink="">
      <xdr:nvSpPr>
        <xdr:cNvPr id="306" name="楕円 305"/>
        <xdr:cNvSpPr/>
      </xdr:nvSpPr>
      <xdr:spPr>
        <a:xfrm>
          <a:off x="9157970" y="6174105"/>
          <a:ext cx="7810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35</xdr:row>
      <xdr:rowOff>158750</xdr:rowOff>
    </xdr:from>
    <xdr:ext cx="466725" cy="255905"/>
    <xdr:sp macro="" textlink="">
      <xdr:nvSpPr>
        <xdr:cNvPr id="307" name="労働費該当値テキスト"/>
        <xdr:cNvSpPr txBox="1"/>
      </xdr:nvSpPr>
      <xdr:spPr>
        <a:xfrm>
          <a:off x="9236075" y="60299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127000</xdr:rowOff>
    </xdr:from>
    <xdr:to xmlns:xdr="http://schemas.openxmlformats.org/drawingml/2006/spreadsheetDrawing">
      <xdr:col>50</xdr:col>
      <xdr:colOff>165100</xdr:colOff>
      <xdr:row>37</xdr:row>
      <xdr:rowOff>57150</xdr:rowOff>
    </xdr:to>
    <xdr:sp macro="" textlink="">
      <xdr:nvSpPr>
        <xdr:cNvPr id="308" name="楕円 307"/>
        <xdr:cNvSpPr/>
      </xdr:nvSpPr>
      <xdr:spPr>
        <a:xfrm>
          <a:off x="8413750" y="6165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35</xdr:row>
      <xdr:rowOff>73660</xdr:rowOff>
    </xdr:from>
    <xdr:ext cx="469900" cy="255905"/>
    <xdr:sp macro="" textlink="">
      <xdr:nvSpPr>
        <xdr:cNvPr id="309" name="テキスト ボックス 308"/>
        <xdr:cNvSpPr txBox="1"/>
      </xdr:nvSpPr>
      <xdr:spPr>
        <a:xfrm>
          <a:off x="8253095" y="594487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35</xdr:row>
      <xdr:rowOff>66040</xdr:rowOff>
    </xdr:from>
    <xdr:to xmlns:xdr="http://schemas.openxmlformats.org/drawingml/2006/spreadsheetDrawing">
      <xdr:col>46</xdr:col>
      <xdr:colOff>38100</xdr:colOff>
      <xdr:row>35</xdr:row>
      <xdr:rowOff>167640</xdr:rowOff>
    </xdr:to>
    <xdr:sp macro="" textlink="">
      <xdr:nvSpPr>
        <xdr:cNvPr id="310" name="楕円 309"/>
        <xdr:cNvSpPr/>
      </xdr:nvSpPr>
      <xdr:spPr>
        <a:xfrm>
          <a:off x="7642225" y="593725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34</xdr:row>
      <xdr:rowOff>12700</xdr:rowOff>
    </xdr:from>
    <xdr:ext cx="469900" cy="257810"/>
    <xdr:sp macro="" textlink="">
      <xdr:nvSpPr>
        <xdr:cNvPr id="311" name="テキスト ボックス 310"/>
        <xdr:cNvSpPr txBox="1"/>
      </xdr:nvSpPr>
      <xdr:spPr>
        <a:xfrm>
          <a:off x="7481570" y="571627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36</xdr:row>
      <xdr:rowOff>93980</xdr:rowOff>
    </xdr:from>
    <xdr:to xmlns:xdr="http://schemas.openxmlformats.org/drawingml/2006/spreadsheetDrawing">
      <xdr:col>41</xdr:col>
      <xdr:colOff>101600</xdr:colOff>
      <xdr:row>37</xdr:row>
      <xdr:rowOff>24130</xdr:rowOff>
    </xdr:to>
    <xdr:sp macro="" textlink="">
      <xdr:nvSpPr>
        <xdr:cNvPr id="312" name="楕円 311"/>
        <xdr:cNvSpPr/>
      </xdr:nvSpPr>
      <xdr:spPr>
        <a:xfrm>
          <a:off x="6847205" y="61328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35</xdr:row>
      <xdr:rowOff>40640</xdr:rowOff>
    </xdr:from>
    <xdr:ext cx="469900" cy="259080"/>
    <xdr:sp macro="" textlink="">
      <xdr:nvSpPr>
        <xdr:cNvPr id="313" name="テキスト ボックス 312"/>
        <xdr:cNvSpPr txBox="1"/>
      </xdr:nvSpPr>
      <xdr:spPr>
        <a:xfrm>
          <a:off x="6686550" y="59118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36</xdr:row>
      <xdr:rowOff>105410</xdr:rowOff>
    </xdr:from>
    <xdr:to xmlns:xdr="http://schemas.openxmlformats.org/drawingml/2006/spreadsheetDrawing">
      <xdr:col>36</xdr:col>
      <xdr:colOff>165100</xdr:colOff>
      <xdr:row>37</xdr:row>
      <xdr:rowOff>35560</xdr:rowOff>
    </xdr:to>
    <xdr:sp macro="" textlink="">
      <xdr:nvSpPr>
        <xdr:cNvPr id="314" name="楕円 313"/>
        <xdr:cNvSpPr/>
      </xdr:nvSpPr>
      <xdr:spPr>
        <a:xfrm>
          <a:off x="6075680" y="6144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35</xdr:row>
      <xdr:rowOff>52070</xdr:rowOff>
    </xdr:from>
    <xdr:ext cx="469900" cy="255905"/>
    <xdr:sp macro="" textlink="">
      <xdr:nvSpPr>
        <xdr:cNvPr id="315" name="テキスト ボックス 314"/>
        <xdr:cNvSpPr txBox="1"/>
      </xdr:nvSpPr>
      <xdr:spPr>
        <a:xfrm>
          <a:off x="5915025" y="59232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6" name="正方形/長方形 315"/>
        <xdr:cNvSpPr/>
      </xdr:nvSpPr>
      <xdr:spPr>
        <a:xfrm>
          <a:off x="5805170" y="72694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140335</xdr:rowOff>
    </xdr:to>
    <xdr:sp macro="" textlink="">
      <xdr:nvSpPr>
        <xdr:cNvPr id="317" name="正方形/長方形 316"/>
        <xdr:cNvSpPr/>
      </xdr:nvSpPr>
      <xdr:spPr>
        <a:xfrm>
          <a:off x="5908675"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18" name="正方形/長方形 317"/>
        <xdr:cNvSpPr/>
      </xdr:nvSpPr>
      <xdr:spPr>
        <a:xfrm>
          <a:off x="5908675"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140335</xdr:rowOff>
    </xdr:to>
    <xdr:sp macro="" textlink="">
      <xdr:nvSpPr>
        <xdr:cNvPr id="319" name="正方形/長方形 318"/>
        <xdr:cNvSpPr/>
      </xdr:nvSpPr>
      <xdr:spPr>
        <a:xfrm>
          <a:off x="680720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0" name="正方形/長方形 319"/>
        <xdr:cNvSpPr/>
      </xdr:nvSpPr>
      <xdr:spPr>
        <a:xfrm>
          <a:off x="680720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140335</xdr:rowOff>
    </xdr:to>
    <xdr:sp macro="" textlink="">
      <xdr:nvSpPr>
        <xdr:cNvPr id="321" name="正方形/長方形 320"/>
        <xdr:cNvSpPr/>
      </xdr:nvSpPr>
      <xdr:spPr>
        <a:xfrm>
          <a:off x="780923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2" name="正方形/長方形 321"/>
        <xdr:cNvSpPr/>
      </xdr:nvSpPr>
      <xdr:spPr>
        <a:xfrm>
          <a:off x="780923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27,187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3" name="正方形/長方形 322"/>
        <xdr:cNvSpPr/>
      </xdr:nvSpPr>
      <xdr:spPr>
        <a:xfrm>
          <a:off x="5805170" y="8075930"/>
          <a:ext cx="40989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885" cy="225425"/>
    <xdr:sp macro="" textlink="">
      <xdr:nvSpPr>
        <xdr:cNvPr id="324" name="テキスト ボックス 323"/>
        <xdr:cNvSpPr txBox="1"/>
      </xdr:nvSpPr>
      <xdr:spPr>
        <a:xfrm>
          <a:off x="5767070"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5" name="直線コネクタ 324"/>
        <xdr:cNvCxnSpPr/>
      </xdr:nvCxnSpPr>
      <xdr:spPr>
        <a:xfrm>
          <a:off x="5805170" y="103124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26" name="直線コネクタ 325"/>
        <xdr:cNvCxnSpPr/>
      </xdr:nvCxnSpPr>
      <xdr:spPr>
        <a:xfrm>
          <a:off x="5805170" y="993902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5745" cy="255905"/>
    <xdr:sp macro="" textlink="">
      <xdr:nvSpPr>
        <xdr:cNvPr id="327" name="テキスト ボックス 326"/>
        <xdr:cNvSpPr txBox="1"/>
      </xdr:nvSpPr>
      <xdr:spPr>
        <a:xfrm>
          <a:off x="5579745" y="980059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28" name="直線コネクタ 327"/>
        <xdr:cNvCxnSpPr/>
      </xdr:nvCxnSpPr>
      <xdr:spPr>
        <a:xfrm>
          <a:off x="5805170" y="956564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35560</xdr:rowOff>
    </xdr:from>
    <xdr:ext cx="531495" cy="255905"/>
    <xdr:sp macro="" textlink="">
      <xdr:nvSpPr>
        <xdr:cNvPr id="329" name="テキスト ボックス 328"/>
        <xdr:cNvSpPr txBox="1"/>
      </xdr:nvSpPr>
      <xdr:spPr>
        <a:xfrm>
          <a:off x="5344160" y="942721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140335</xdr:rowOff>
    </xdr:from>
    <xdr:to xmlns:xdr="http://schemas.openxmlformats.org/drawingml/2006/spreadsheetDrawing">
      <xdr:col>59</xdr:col>
      <xdr:colOff>50800</xdr:colOff>
      <xdr:row>54</xdr:row>
      <xdr:rowOff>140335</xdr:rowOff>
    </xdr:to>
    <xdr:cxnSp macro="">
      <xdr:nvCxnSpPr>
        <xdr:cNvPr id="330" name="直線コネクタ 329"/>
        <xdr:cNvCxnSpPr/>
      </xdr:nvCxnSpPr>
      <xdr:spPr>
        <a:xfrm>
          <a:off x="5805170" y="919670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167640</xdr:rowOff>
    </xdr:from>
    <xdr:ext cx="531495" cy="259080"/>
    <xdr:sp macro="" textlink="">
      <xdr:nvSpPr>
        <xdr:cNvPr id="331" name="テキスト ボックス 330"/>
        <xdr:cNvSpPr txBox="1"/>
      </xdr:nvSpPr>
      <xdr:spPr>
        <a:xfrm>
          <a:off x="5344160" y="9056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2" name="直線コネクタ 331"/>
        <xdr:cNvCxnSpPr/>
      </xdr:nvCxnSpPr>
      <xdr:spPr>
        <a:xfrm>
          <a:off x="5805170" y="882269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130810</xdr:rowOff>
    </xdr:from>
    <xdr:ext cx="531495" cy="259080"/>
    <xdr:sp macro="" textlink="">
      <xdr:nvSpPr>
        <xdr:cNvPr id="333" name="テキスト ボックス 332"/>
        <xdr:cNvSpPr txBox="1"/>
      </xdr:nvSpPr>
      <xdr:spPr>
        <a:xfrm>
          <a:off x="5344160" y="86842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4" name="直線コネクタ 333"/>
        <xdr:cNvCxnSpPr/>
      </xdr:nvCxnSpPr>
      <xdr:spPr>
        <a:xfrm>
          <a:off x="5805170" y="844931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49</xdr:row>
      <xdr:rowOff>92710</xdr:rowOff>
    </xdr:from>
    <xdr:ext cx="531495" cy="255905"/>
    <xdr:sp macro="" textlink="">
      <xdr:nvSpPr>
        <xdr:cNvPr id="335" name="テキスト ボックス 334"/>
        <xdr:cNvSpPr txBox="1"/>
      </xdr:nvSpPr>
      <xdr:spPr>
        <a:xfrm>
          <a:off x="5344160" y="83108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6" name="直線コネクタ 335"/>
        <xdr:cNvCxnSpPr/>
      </xdr:nvCxnSpPr>
      <xdr:spPr>
        <a:xfrm>
          <a:off x="5805170" y="80759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2455" cy="255905"/>
    <xdr:sp macro="" textlink="">
      <xdr:nvSpPr>
        <xdr:cNvPr id="337" name="テキスト ボックス 336"/>
        <xdr:cNvSpPr txBox="1"/>
      </xdr:nvSpPr>
      <xdr:spPr>
        <a:xfrm>
          <a:off x="5280025" y="79375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8" name="農林水産業費グラフ枠"/>
        <xdr:cNvSpPr/>
      </xdr:nvSpPr>
      <xdr:spPr>
        <a:xfrm>
          <a:off x="5805170" y="8075930"/>
          <a:ext cx="40989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51</xdr:row>
      <xdr:rowOff>118745</xdr:rowOff>
    </xdr:from>
    <xdr:to xmlns:xdr="http://schemas.openxmlformats.org/drawingml/2006/spreadsheetDrawing">
      <xdr:col>54</xdr:col>
      <xdr:colOff>167005</xdr:colOff>
      <xdr:row>59</xdr:row>
      <xdr:rowOff>6985</xdr:rowOff>
    </xdr:to>
    <xdr:cxnSp macro="">
      <xdr:nvCxnSpPr>
        <xdr:cNvPr id="339" name="直線コネクタ 338"/>
        <xdr:cNvCxnSpPr/>
      </xdr:nvCxnSpPr>
      <xdr:spPr>
        <a:xfrm flipV="1">
          <a:off x="9185275" y="8672195"/>
          <a:ext cx="0" cy="1229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10795</xdr:rowOff>
    </xdr:from>
    <xdr:ext cx="466725" cy="255905"/>
    <xdr:sp macro="" textlink="">
      <xdr:nvSpPr>
        <xdr:cNvPr id="340" name="農林水産業費最小値テキスト"/>
        <xdr:cNvSpPr txBox="1"/>
      </xdr:nvSpPr>
      <xdr:spPr>
        <a:xfrm>
          <a:off x="9236075" y="99053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6985</xdr:rowOff>
    </xdr:from>
    <xdr:to xmlns:xdr="http://schemas.openxmlformats.org/drawingml/2006/spreadsheetDrawing">
      <xdr:col>55</xdr:col>
      <xdr:colOff>88900</xdr:colOff>
      <xdr:row>59</xdr:row>
      <xdr:rowOff>6985</xdr:rowOff>
    </xdr:to>
    <xdr:cxnSp macro="">
      <xdr:nvCxnSpPr>
        <xdr:cNvPr id="341" name="直線コネクタ 340"/>
        <xdr:cNvCxnSpPr/>
      </xdr:nvCxnSpPr>
      <xdr:spPr>
        <a:xfrm>
          <a:off x="9119870" y="990155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64770</xdr:rowOff>
    </xdr:from>
    <xdr:ext cx="531495" cy="259080"/>
    <xdr:sp macro="" textlink="">
      <xdr:nvSpPr>
        <xdr:cNvPr id="342" name="農林水産業費最大値テキスト"/>
        <xdr:cNvSpPr txBox="1"/>
      </xdr:nvSpPr>
      <xdr:spPr>
        <a:xfrm>
          <a:off x="9236075" y="84505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68,099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118745</xdr:rowOff>
    </xdr:from>
    <xdr:to xmlns:xdr="http://schemas.openxmlformats.org/drawingml/2006/spreadsheetDrawing">
      <xdr:col>55</xdr:col>
      <xdr:colOff>88900</xdr:colOff>
      <xdr:row>51</xdr:row>
      <xdr:rowOff>118745</xdr:rowOff>
    </xdr:to>
    <xdr:cxnSp macro="">
      <xdr:nvCxnSpPr>
        <xdr:cNvPr id="343" name="直線コネクタ 342"/>
        <xdr:cNvCxnSpPr/>
      </xdr:nvCxnSpPr>
      <xdr:spPr>
        <a:xfrm>
          <a:off x="9119870" y="867219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59</xdr:row>
      <xdr:rowOff>6985</xdr:rowOff>
    </xdr:from>
    <xdr:to xmlns:xdr="http://schemas.openxmlformats.org/drawingml/2006/spreadsheetDrawing">
      <xdr:col>55</xdr:col>
      <xdr:colOff>0</xdr:colOff>
      <xdr:row>59</xdr:row>
      <xdr:rowOff>12065</xdr:rowOff>
    </xdr:to>
    <xdr:cxnSp macro="">
      <xdr:nvCxnSpPr>
        <xdr:cNvPr id="344" name="直線コネクタ 343"/>
        <xdr:cNvCxnSpPr/>
      </xdr:nvCxnSpPr>
      <xdr:spPr>
        <a:xfrm flipV="1">
          <a:off x="8464550" y="9901555"/>
          <a:ext cx="7207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140335</xdr:rowOff>
    </xdr:from>
    <xdr:ext cx="531495" cy="255905"/>
    <xdr:sp macro="" textlink="">
      <xdr:nvSpPr>
        <xdr:cNvPr id="345" name="農林水産業費平均値テキスト"/>
        <xdr:cNvSpPr txBox="1"/>
      </xdr:nvSpPr>
      <xdr:spPr>
        <a:xfrm>
          <a:off x="9236075" y="9364345"/>
          <a:ext cx="53149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20,487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117475</xdr:rowOff>
    </xdr:from>
    <xdr:to xmlns:xdr="http://schemas.openxmlformats.org/drawingml/2006/spreadsheetDrawing">
      <xdr:col>55</xdr:col>
      <xdr:colOff>50800</xdr:colOff>
      <xdr:row>57</xdr:row>
      <xdr:rowOff>47625</xdr:rowOff>
    </xdr:to>
    <xdr:sp macro="" textlink="">
      <xdr:nvSpPr>
        <xdr:cNvPr id="346" name="フローチャート: 判断 345"/>
        <xdr:cNvSpPr/>
      </xdr:nvSpPr>
      <xdr:spPr>
        <a:xfrm>
          <a:off x="9157970" y="950912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59</xdr:row>
      <xdr:rowOff>12065</xdr:rowOff>
    </xdr:from>
    <xdr:to xmlns:xdr="http://schemas.openxmlformats.org/drawingml/2006/spreadsheetDrawing">
      <xdr:col>50</xdr:col>
      <xdr:colOff>114300</xdr:colOff>
      <xdr:row>59</xdr:row>
      <xdr:rowOff>17145</xdr:rowOff>
    </xdr:to>
    <xdr:cxnSp macro="">
      <xdr:nvCxnSpPr>
        <xdr:cNvPr id="347" name="直線コネクタ 346"/>
        <xdr:cNvCxnSpPr/>
      </xdr:nvCxnSpPr>
      <xdr:spPr>
        <a:xfrm flipV="1">
          <a:off x="7682230" y="9906635"/>
          <a:ext cx="78232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106045</xdr:rowOff>
    </xdr:from>
    <xdr:to xmlns:xdr="http://schemas.openxmlformats.org/drawingml/2006/spreadsheetDrawing">
      <xdr:col>50</xdr:col>
      <xdr:colOff>165100</xdr:colOff>
      <xdr:row>57</xdr:row>
      <xdr:rowOff>36195</xdr:rowOff>
    </xdr:to>
    <xdr:sp macro="" textlink="">
      <xdr:nvSpPr>
        <xdr:cNvPr id="348" name="フローチャート: 判断 347"/>
        <xdr:cNvSpPr/>
      </xdr:nvSpPr>
      <xdr:spPr>
        <a:xfrm>
          <a:off x="8413750" y="94976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55</xdr:row>
      <xdr:rowOff>52705</xdr:rowOff>
    </xdr:from>
    <xdr:ext cx="531495" cy="255905"/>
    <xdr:sp macro="" textlink="">
      <xdr:nvSpPr>
        <xdr:cNvPr id="349" name="テキスト ボックス 348"/>
        <xdr:cNvSpPr txBox="1"/>
      </xdr:nvSpPr>
      <xdr:spPr>
        <a:xfrm>
          <a:off x="8220710" y="927671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59</xdr:row>
      <xdr:rowOff>17145</xdr:rowOff>
    </xdr:from>
    <xdr:to xmlns:xdr="http://schemas.openxmlformats.org/drawingml/2006/spreadsheetDrawing">
      <xdr:col>45</xdr:col>
      <xdr:colOff>167005</xdr:colOff>
      <xdr:row>59</xdr:row>
      <xdr:rowOff>19685</xdr:rowOff>
    </xdr:to>
    <xdr:cxnSp macro="">
      <xdr:nvCxnSpPr>
        <xdr:cNvPr id="350" name="直線コネクタ 349"/>
        <xdr:cNvCxnSpPr/>
      </xdr:nvCxnSpPr>
      <xdr:spPr>
        <a:xfrm flipV="1">
          <a:off x="6898005" y="9911715"/>
          <a:ext cx="78422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132080</xdr:rowOff>
    </xdr:from>
    <xdr:to xmlns:xdr="http://schemas.openxmlformats.org/drawingml/2006/spreadsheetDrawing">
      <xdr:col>46</xdr:col>
      <xdr:colOff>38100</xdr:colOff>
      <xdr:row>57</xdr:row>
      <xdr:rowOff>62230</xdr:rowOff>
    </xdr:to>
    <xdr:sp macro="" textlink="">
      <xdr:nvSpPr>
        <xdr:cNvPr id="351" name="フローチャート: 判断 350"/>
        <xdr:cNvSpPr/>
      </xdr:nvSpPr>
      <xdr:spPr>
        <a:xfrm>
          <a:off x="7642225" y="952373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55</xdr:row>
      <xdr:rowOff>78740</xdr:rowOff>
    </xdr:from>
    <xdr:ext cx="531495" cy="259080"/>
    <xdr:sp macro="" textlink="">
      <xdr:nvSpPr>
        <xdr:cNvPr id="352" name="テキスト ボックス 351"/>
        <xdr:cNvSpPr txBox="1"/>
      </xdr:nvSpPr>
      <xdr:spPr>
        <a:xfrm>
          <a:off x="7449185" y="93027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19,718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59</xdr:row>
      <xdr:rowOff>8890</xdr:rowOff>
    </xdr:from>
    <xdr:to xmlns:xdr="http://schemas.openxmlformats.org/drawingml/2006/spreadsheetDrawing">
      <xdr:col>41</xdr:col>
      <xdr:colOff>50800</xdr:colOff>
      <xdr:row>59</xdr:row>
      <xdr:rowOff>19685</xdr:rowOff>
    </xdr:to>
    <xdr:cxnSp macro="">
      <xdr:nvCxnSpPr>
        <xdr:cNvPr id="353" name="直線コネクタ 352"/>
        <xdr:cNvCxnSpPr/>
      </xdr:nvCxnSpPr>
      <xdr:spPr>
        <a:xfrm>
          <a:off x="6126480" y="9903460"/>
          <a:ext cx="771525"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137795</xdr:rowOff>
    </xdr:from>
    <xdr:to xmlns:xdr="http://schemas.openxmlformats.org/drawingml/2006/spreadsheetDrawing">
      <xdr:col>41</xdr:col>
      <xdr:colOff>101600</xdr:colOff>
      <xdr:row>57</xdr:row>
      <xdr:rowOff>67945</xdr:rowOff>
    </xdr:to>
    <xdr:sp macro="" textlink="">
      <xdr:nvSpPr>
        <xdr:cNvPr id="354" name="フローチャート: 判断 353"/>
        <xdr:cNvSpPr/>
      </xdr:nvSpPr>
      <xdr:spPr>
        <a:xfrm>
          <a:off x="6847205" y="95294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55</xdr:row>
      <xdr:rowOff>84455</xdr:rowOff>
    </xdr:from>
    <xdr:ext cx="531495" cy="255905"/>
    <xdr:sp macro="" textlink="">
      <xdr:nvSpPr>
        <xdr:cNvPr id="355" name="テキスト ボックス 354"/>
        <xdr:cNvSpPr txBox="1"/>
      </xdr:nvSpPr>
      <xdr:spPr>
        <a:xfrm>
          <a:off x="6677660" y="930846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143510</xdr:rowOff>
    </xdr:from>
    <xdr:to xmlns:xdr="http://schemas.openxmlformats.org/drawingml/2006/spreadsheetDrawing">
      <xdr:col>36</xdr:col>
      <xdr:colOff>165100</xdr:colOff>
      <xdr:row>57</xdr:row>
      <xdr:rowOff>73660</xdr:rowOff>
    </xdr:to>
    <xdr:sp macro="" textlink="">
      <xdr:nvSpPr>
        <xdr:cNvPr id="356" name="フローチャート: 判断 355"/>
        <xdr:cNvSpPr/>
      </xdr:nvSpPr>
      <xdr:spPr>
        <a:xfrm>
          <a:off x="6075680" y="9535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55</xdr:row>
      <xdr:rowOff>90170</xdr:rowOff>
    </xdr:from>
    <xdr:ext cx="531495" cy="255905"/>
    <xdr:sp macro="" textlink="">
      <xdr:nvSpPr>
        <xdr:cNvPr id="357" name="テキスト ボックス 356"/>
        <xdr:cNvSpPr txBox="1"/>
      </xdr:nvSpPr>
      <xdr:spPr>
        <a:xfrm>
          <a:off x="5882640" y="93141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58" name="テキスト ボックス 357"/>
        <xdr:cNvSpPr txBox="1"/>
      </xdr:nvSpPr>
      <xdr:spPr>
        <a:xfrm>
          <a:off x="901827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58825" cy="259080"/>
    <xdr:sp macro="" textlink="">
      <xdr:nvSpPr>
        <xdr:cNvPr id="359" name="テキスト ボックス 358"/>
        <xdr:cNvSpPr txBox="1"/>
      </xdr:nvSpPr>
      <xdr:spPr>
        <a:xfrm>
          <a:off x="8297545" y="103098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61</xdr:row>
      <xdr:rowOff>80010</xdr:rowOff>
    </xdr:from>
    <xdr:ext cx="762000" cy="259080"/>
    <xdr:sp macro="" textlink="">
      <xdr:nvSpPr>
        <xdr:cNvPr id="360" name="テキスト ボックス 359"/>
        <xdr:cNvSpPr txBox="1"/>
      </xdr:nvSpPr>
      <xdr:spPr>
        <a:xfrm>
          <a:off x="751522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58825" cy="259080"/>
    <xdr:sp macro="" textlink="">
      <xdr:nvSpPr>
        <xdr:cNvPr id="361" name="テキスト ボックス 360"/>
        <xdr:cNvSpPr txBox="1"/>
      </xdr:nvSpPr>
      <xdr:spPr>
        <a:xfrm>
          <a:off x="6731000" y="103098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58825" cy="259080"/>
    <xdr:sp macro="" textlink="">
      <xdr:nvSpPr>
        <xdr:cNvPr id="362" name="テキスト ボックス 361"/>
        <xdr:cNvSpPr txBox="1"/>
      </xdr:nvSpPr>
      <xdr:spPr>
        <a:xfrm>
          <a:off x="5959475" y="103098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127635</xdr:rowOff>
    </xdr:from>
    <xdr:to xmlns:xdr="http://schemas.openxmlformats.org/drawingml/2006/spreadsheetDrawing">
      <xdr:col>55</xdr:col>
      <xdr:colOff>50800</xdr:colOff>
      <xdr:row>59</xdr:row>
      <xdr:rowOff>57785</xdr:rowOff>
    </xdr:to>
    <xdr:sp macro="" textlink="">
      <xdr:nvSpPr>
        <xdr:cNvPr id="363" name="楕円 362"/>
        <xdr:cNvSpPr/>
      </xdr:nvSpPr>
      <xdr:spPr>
        <a:xfrm>
          <a:off x="9157970" y="985456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58</xdr:row>
      <xdr:rowOff>42545</xdr:rowOff>
    </xdr:from>
    <xdr:ext cx="466725" cy="259080"/>
    <xdr:sp macro="" textlink="">
      <xdr:nvSpPr>
        <xdr:cNvPr id="364" name="農林水産業費該当値テキスト"/>
        <xdr:cNvSpPr txBox="1"/>
      </xdr:nvSpPr>
      <xdr:spPr>
        <a:xfrm>
          <a:off x="9236075" y="97694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132715</xdr:rowOff>
    </xdr:from>
    <xdr:to xmlns:xdr="http://schemas.openxmlformats.org/drawingml/2006/spreadsheetDrawing">
      <xdr:col>50</xdr:col>
      <xdr:colOff>165100</xdr:colOff>
      <xdr:row>59</xdr:row>
      <xdr:rowOff>62865</xdr:rowOff>
    </xdr:to>
    <xdr:sp macro="" textlink="">
      <xdr:nvSpPr>
        <xdr:cNvPr id="365" name="楕円 364"/>
        <xdr:cNvSpPr/>
      </xdr:nvSpPr>
      <xdr:spPr>
        <a:xfrm>
          <a:off x="8413750" y="98596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59</xdr:row>
      <xdr:rowOff>53975</xdr:rowOff>
    </xdr:from>
    <xdr:ext cx="469900" cy="255905"/>
    <xdr:sp macro="" textlink="">
      <xdr:nvSpPr>
        <xdr:cNvPr id="366" name="テキスト ボックス 365"/>
        <xdr:cNvSpPr txBox="1"/>
      </xdr:nvSpPr>
      <xdr:spPr>
        <a:xfrm>
          <a:off x="8253095" y="994854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137795</xdr:rowOff>
    </xdr:from>
    <xdr:to xmlns:xdr="http://schemas.openxmlformats.org/drawingml/2006/spreadsheetDrawing">
      <xdr:col>46</xdr:col>
      <xdr:colOff>38100</xdr:colOff>
      <xdr:row>59</xdr:row>
      <xdr:rowOff>67945</xdr:rowOff>
    </xdr:to>
    <xdr:sp macro="" textlink="">
      <xdr:nvSpPr>
        <xdr:cNvPr id="367" name="楕円 366"/>
        <xdr:cNvSpPr/>
      </xdr:nvSpPr>
      <xdr:spPr>
        <a:xfrm>
          <a:off x="7642225" y="986472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59</xdr:row>
      <xdr:rowOff>59055</xdr:rowOff>
    </xdr:from>
    <xdr:ext cx="469900" cy="259080"/>
    <xdr:sp macro="" textlink="">
      <xdr:nvSpPr>
        <xdr:cNvPr id="368" name="テキスト ボックス 367"/>
        <xdr:cNvSpPr txBox="1"/>
      </xdr:nvSpPr>
      <xdr:spPr>
        <a:xfrm>
          <a:off x="7481570" y="99536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140335</xdr:rowOff>
    </xdr:from>
    <xdr:to xmlns:xdr="http://schemas.openxmlformats.org/drawingml/2006/spreadsheetDrawing">
      <xdr:col>41</xdr:col>
      <xdr:colOff>101600</xdr:colOff>
      <xdr:row>59</xdr:row>
      <xdr:rowOff>70485</xdr:rowOff>
    </xdr:to>
    <xdr:sp macro="" textlink="">
      <xdr:nvSpPr>
        <xdr:cNvPr id="369" name="楕円 368"/>
        <xdr:cNvSpPr/>
      </xdr:nvSpPr>
      <xdr:spPr>
        <a:xfrm>
          <a:off x="6847205" y="98672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59</xdr:row>
      <xdr:rowOff>61595</xdr:rowOff>
    </xdr:from>
    <xdr:ext cx="469900" cy="259080"/>
    <xdr:sp macro="" textlink="">
      <xdr:nvSpPr>
        <xdr:cNvPr id="370" name="テキスト ボックス 369"/>
        <xdr:cNvSpPr txBox="1"/>
      </xdr:nvSpPr>
      <xdr:spPr>
        <a:xfrm>
          <a:off x="6686550" y="99561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129540</xdr:rowOff>
    </xdr:from>
    <xdr:to xmlns:xdr="http://schemas.openxmlformats.org/drawingml/2006/spreadsheetDrawing">
      <xdr:col>36</xdr:col>
      <xdr:colOff>165100</xdr:colOff>
      <xdr:row>59</xdr:row>
      <xdr:rowOff>59690</xdr:rowOff>
    </xdr:to>
    <xdr:sp macro="" textlink="">
      <xdr:nvSpPr>
        <xdr:cNvPr id="371" name="楕円 370"/>
        <xdr:cNvSpPr/>
      </xdr:nvSpPr>
      <xdr:spPr>
        <a:xfrm>
          <a:off x="6075680" y="9856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59</xdr:row>
      <xdr:rowOff>50800</xdr:rowOff>
    </xdr:from>
    <xdr:ext cx="469900" cy="257175"/>
    <xdr:sp macro="" textlink="">
      <xdr:nvSpPr>
        <xdr:cNvPr id="372" name="テキスト ボックス 371"/>
        <xdr:cNvSpPr txBox="1"/>
      </xdr:nvSpPr>
      <xdr:spPr>
        <a:xfrm>
          <a:off x="5915025" y="994537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3" name="正方形/長方形 372"/>
        <xdr:cNvSpPr/>
      </xdr:nvSpPr>
      <xdr:spPr>
        <a:xfrm>
          <a:off x="5805170" y="106222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140335</xdr:rowOff>
    </xdr:to>
    <xdr:sp macro="" textlink="">
      <xdr:nvSpPr>
        <xdr:cNvPr id="374" name="正方形/長方形 373"/>
        <xdr:cNvSpPr/>
      </xdr:nvSpPr>
      <xdr:spPr>
        <a:xfrm>
          <a:off x="5908675"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5" name="正方形/長方形 374"/>
        <xdr:cNvSpPr/>
      </xdr:nvSpPr>
      <xdr:spPr>
        <a:xfrm>
          <a:off x="5908675"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140335</xdr:rowOff>
    </xdr:to>
    <xdr:sp macro="" textlink="">
      <xdr:nvSpPr>
        <xdr:cNvPr id="376" name="正方形/長方形 375"/>
        <xdr:cNvSpPr/>
      </xdr:nvSpPr>
      <xdr:spPr>
        <a:xfrm>
          <a:off x="680720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7" name="正方形/長方形 376"/>
        <xdr:cNvSpPr/>
      </xdr:nvSpPr>
      <xdr:spPr>
        <a:xfrm>
          <a:off x="680720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140335</xdr:rowOff>
    </xdr:to>
    <xdr:sp macro="" textlink="">
      <xdr:nvSpPr>
        <xdr:cNvPr id="378" name="正方形/長方形 377"/>
        <xdr:cNvSpPr/>
      </xdr:nvSpPr>
      <xdr:spPr>
        <a:xfrm>
          <a:off x="780923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79" name="正方形/長方形 378"/>
        <xdr:cNvSpPr/>
      </xdr:nvSpPr>
      <xdr:spPr>
        <a:xfrm>
          <a:off x="780923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41,310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0" name="正方形/長方形 379"/>
        <xdr:cNvSpPr/>
      </xdr:nvSpPr>
      <xdr:spPr>
        <a:xfrm>
          <a:off x="5805170" y="11428730"/>
          <a:ext cx="40989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885" cy="225425"/>
    <xdr:sp macro="" textlink="">
      <xdr:nvSpPr>
        <xdr:cNvPr id="381" name="テキスト ボックス 380"/>
        <xdr:cNvSpPr txBox="1"/>
      </xdr:nvSpPr>
      <xdr:spPr>
        <a:xfrm>
          <a:off x="5767070"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2" name="直線コネクタ 381"/>
        <xdr:cNvCxnSpPr/>
      </xdr:nvCxnSpPr>
      <xdr:spPr>
        <a:xfrm>
          <a:off x="5805170" y="136652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99060</xdr:rowOff>
    </xdr:from>
    <xdr:to xmlns:xdr="http://schemas.openxmlformats.org/drawingml/2006/spreadsheetDrawing">
      <xdr:col>59</xdr:col>
      <xdr:colOff>50800</xdr:colOff>
      <xdr:row>79</xdr:row>
      <xdr:rowOff>99060</xdr:rowOff>
    </xdr:to>
    <xdr:cxnSp macro="">
      <xdr:nvCxnSpPr>
        <xdr:cNvPr id="383" name="直線コネクタ 382"/>
        <xdr:cNvCxnSpPr/>
      </xdr:nvCxnSpPr>
      <xdr:spPr>
        <a:xfrm>
          <a:off x="5805170" y="133464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128270</xdr:rowOff>
    </xdr:from>
    <xdr:ext cx="245745" cy="255905"/>
    <xdr:sp macro="" textlink="">
      <xdr:nvSpPr>
        <xdr:cNvPr id="384" name="テキスト ボックス 383"/>
        <xdr:cNvSpPr txBox="1"/>
      </xdr:nvSpPr>
      <xdr:spPr>
        <a:xfrm>
          <a:off x="5579745" y="1320800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114935</xdr:rowOff>
    </xdr:from>
    <xdr:to xmlns:xdr="http://schemas.openxmlformats.org/drawingml/2006/spreadsheetDrawing">
      <xdr:col>59</xdr:col>
      <xdr:colOff>50800</xdr:colOff>
      <xdr:row>77</xdr:row>
      <xdr:rowOff>114935</xdr:rowOff>
    </xdr:to>
    <xdr:cxnSp macro="">
      <xdr:nvCxnSpPr>
        <xdr:cNvPr id="385" name="直線コネクタ 384"/>
        <xdr:cNvCxnSpPr/>
      </xdr:nvCxnSpPr>
      <xdr:spPr>
        <a:xfrm>
          <a:off x="5805170" y="1302702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144145</xdr:rowOff>
    </xdr:from>
    <xdr:ext cx="531495" cy="255270"/>
    <xdr:sp macro="" textlink="">
      <xdr:nvSpPr>
        <xdr:cNvPr id="386" name="テキスト ボックス 385"/>
        <xdr:cNvSpPr txBox="1"/>
      </xdr:nvSpPr>
      <xdr:spPr>
        <a:xfrm>
          <a:off x="5344160" y="1288859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131445</xdr:rowOff>
    </xdr:from>
    <xdr:to xmlns:xdr="http://schemas.openxmlformats.org/drawingml/2006/spreadsheetDrawing">
      <xdr:col>59</xdr:col>
      <xdr:colOff>50800</xdr:colOff>
      <xdr:row>75</xdr:row>
      <xdr:rowOff>131445</xdr:rowOff>
    </xdr:to>
    <xdr:cxnSp macro="">
      <xdr:nvCxnSpPr>
        <xdr:cNvPr id="387" name="直線コネクタ 386"/>
        <xdr:cNvCxnSpPr/>
      </xdr:nvCxnSpPr>
      <xdr:spPr>
        <a:xfrm>
          <a:off x="5805170" y="1270825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160655</xdr:rowOff>
    </xdr:from>
    <xdr:ext cx="531495" cy="259080"/>
    <xdr:sp macro="" textlink="">
      <xdr:nvSpPr>
        <xdr:cNvPr id="388" name="テキスト ボックス 387"/>
        <xdr:cNvSpPr txBox="1"/>
      </xdr:nvSpPr>
      <xdr:spPr>
        <a:xfrm>
          <a:off x="5344160" y="125698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147955</xdr:rowOff>
    </xdr:from>
    <xdr:to xmlns:xdr="http://schemas.openxmlformats.org/drawingml/2006/spreadsheetDrawing">
      <xdr:col>59</xdr:col>
      <xdr:colOff>50800</xdr:colOff>
      <xdr:row>73</xdr:row>
      <xdr:rowOff>147955</xdr:rowOff>
    </xdr:to>
    <xdr:cxnSp macro="">
      <xdr:nvCxnSpPr>
        <xdr:cNvPr id="389" name="直線コネクタ 388"/>
        <xdr:cNvCxnSpPr/>
      </xdr:nvCxnSpPr>
      <xdr:spPr>
        <a:xfrm>
          <a:off x="5805170" y="1238948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5715</xdr:rowOff>
    </xdr:from>
    <xdr:ext cx="531495" cy="259080"/>
    <xdr:sp macro="" textlink="">
      <xdr:nvSpPr>
        <xdr:cNvPr id="390" name="テキスト ボックス 389"/>
        <xdr:cNvSpPr txBox="1"/>
      </xdr:nvSpPr>
      <xdr:spPr>
        <a:xfrm>
          <a:off x="5344160" y="122472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164465</xdr:rowOff>
    </xdr:from>
    <xdr:to xmlns:xdr="http://schemas.openxmlformats.org/drawingml/2006/spreadsheetDrawing">
      <xdr:col>59</xdr:col>
      <xdr:colOff>50800</xdr:colOff>
      <xdr:row>71</xdr:row>
      <xdr:rowOff>164465</xdr:rowOff>
    </xdr:to>
    <xdr:cxnSp macro="">
      <xdr:nvCxnSpPr>
        <xdr:cNvPr id="391" name="直線コネクタ 390"/>
        <xdr:cNvCxnSpPr/>
      </xdr:nvCxnSpPr>
      <xdr:spPr>
        <a:xfrm>
          <a:off x="5805170" y="1207071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22225</xdr:rowOff>
    </xdr:from>
    <xdr:ext cx="531495" cy="259080"/>
    <xdr:sp macro="" textlink="">
      <xdr:nvSpPr>
        <xdr:cNvPr id="392" name="テキスト ボックス 391"/>
        <xdr:cNvSpPr txBox="1"/>
      </xdr:nvSpPr>
      <xdr:spPr>
        <a:xfrm>
          <a:off x="5344160" y="119284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8890</xdr:rowOff>
    </xdr:from>
    <xdr:to xmlns:xdr="http://schemas.openxmlformats.org/drawingml/2006/spreadsheetDrawing">
      <xdr:col>59</xdr:col>
      <xdr:colOff>50800</xdr:colOff>
      <xdr:row>70</xdr:row>
      <xdr:rowOff>8890</xdr:rowOff>
    </xdr:to>
    <xdr:cxnSp macro="">
      <xdr:nvCxnSpPr>
        <xdr:cNvPr id="393" name="直線コネクタ 392"/>
        <xdr:cNvCxnSpPr/>
      </xdr:nvCxnSpPr>
      <xdr:spPr>
        <a:xfrm>
          <a:off x="5805170" y="117475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38100</xdr:rowOff>
    </xdr:from>
    <xdr:ext cx="592455" cy="259080"/>
    <xdr:sp macro="" textlink="">
      <xdr:nvSpPr>
        <xdr:cNvPr id="394" name="テキスト ボックス 393"/>
        <xdr:cNvSpPr txBox="1"/>
      </xdr:nvSpPr>
      <xdr:spPr>
        <a:xfrm>
          <a:off x="5280025" y="1160907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5" name="直線コネクタ 394"/>
        <xdr:cNvCxnSpPr/>
      </xdr:nvCxnSpPr>
      <xdr:spPr>
        <a:xfrm>
          <a:off x="5805170" y="114287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2455" cy="255905"/>
    <xdr:sp macro="" textlink="">
      <xdr:nvSpPr>
        <xdr:cNvPr id="396" name="テキスト ボックス 395"/>
        <xdr:cNvSpPr txBox="1"/>
      </xdr:nvSpPr>
      <xdr:spPr>
        <a:xfrm>
          <a:off x="5280025" y="112903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7" name="商工費グラフ枠"/>
        <xdr:cNvSpPr/>
      </xdr:nvSpPr>
      <xdr:spPr>
        <a:xfrm>
          <a:off x="5805170" y="11428730"/>
          <a:ext cx="40989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70</xdr:row>
      <xdr:rowOff>4445</xdr:rowOff>
    </xdr:from>
    <xdr:to xmlns:xdr="http://schemas.openxmlformats.org/drawingml/2006/spreadsheetDrawing">
      <xdr:col>54</xdr:col>
      <xdr:colOff>167005</xdr:colOff>
      <xdr:row>79</xdr:row>
      <xdr:rowOff>75565</xdr:rowOff>
    </xdr:to>
    <xdr:cxnSp macro="">
      <xdr:nvCxnSpPr>
        <xdr:cNvPr id="398" name="直線コネクタ 397"/>
        <xdr:cNvCxnSpPr/>
      </xdr:nvCxnSpPr>
      <xdr:spPr>
        <a:xfrm flipV="1">
          <a:off x="9185275" y="11743055"/>
          <a:ext cx="0" cy="1579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79375</xdr:rowOff>
    </xdr:from>
    <xdr:ext cx="466725" cy="259080"/>
    <xdr:sp macro="" textlink="">
      <xdr:nvSpPr>
        <xdr:cNvPr id="399" name="商工費最小値テキスト"/>
        <xdr:cNvSpPr txBox="1"/>
      </xdr:nvSpPr>
      <xdr:spPr>
        <a:xfrm>
          <a:off x="9236075" y="133267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75565</xdr:rowOff>
    </xdr:from>
    <xdr:to xmlns:xdr="http://schemas.openxmlformats.org/drawingml/2006/spreadsheetDrawing">
      <xdr:col>55</xdr:col>
      <xdr:colOff>88900</xdr:colOff>
      <xdr:row>79</xdr:row>
      <xdr:rowOff>75565</xdr:rowOff>
    </xdr:to>
    <xdr:cxnSp macro="">
      <xdr:nvCxnSpPr>
        <xdr:cNvPr id="400" name="直線コネクタ 399"/>
        <xdr:cNvCxnSpPr/>
      </xdr:nvCxnSpPr>
      <xdr:spPr>
        <a:xfrm>
          <a:off x="9119870" y="1332293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122555</xdr:rowOff>
    </xdr:from>
    <xdr:ext cx="595630" cy="255905"/>
    <xdr:sp macro="" textlink="">
      <xdr:nvSpPr>
        <xdr:cNvPr id="401" name="商工費最大値テキスト"/>
        <xdr:cNvSpPr txBox="1"/>
      </xdr:nvSpPr>
      <xdr:spPr>
        <a:xfrm>
          <a:off x="9236075" y="1152588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100,294</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4445</xdr:rowOff>
    </xdr:from>
    <xdr:to xmlns:xdr="http://schemas.openxmlformats.org/drawingml/2006/spreadsheetDrawing">
      <xdr:col>55</xdr:col>
      <xdr:colOff>88900</xdr:colOff>
      <xdr:row>70</xdr:row>
      <xdr:rowOff>4445</xdr:rowOff>
    </xdr:to>
    <xdr:cxnSp macro="">
      <xdr:nvCxnSpPr>
        <xdr:cNvPr id="402" name="直線コネクタ 401"/>
        <xdr:cNvCxnSpPr/>
      </xdr:nvCxnSpPr>
      <xdr:spPr>
        <a:xfrm>
          <a:off x="9119870" y="1174305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77</xdr:row>
      <xdr:rowOff>102870</xdr:rowOff>
    </xdr:from>
    <xdr:to xmlns:xdr="http://schemas.openxmlformats.org/drawingml/2006/spreadsheetDrawing">
      <xdr:col>55</xdr:col>
      <xdr:colOff>0</xdr:colOff>
      <xdr:row>78</xdr:row>
      <xdr:rowOff>38735</xdr:rowOff>
    </xdr:to>
    <xdr:cxnSp macro="">
      <xdr:nvCxnSpPr>
        <xdr:cNvPr id="403" name="直線コネクタ 402"/>
        <xdr:cNvCxnSpPr/>
      </xdr:nvCxnSpPr>
      <xdr:spPr>
        <a:xfrm flipV="1">
          <a:off x="8464550" y="13014960"/>
          <a:ext cx="720725"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86995</xdr:rowOff>
    </xdr:from>
    <xdr:ext cx="531495" cy="255270"/>
    <xdr:sp macro="" textlink="">
      <xdr:nvSpPr>
        <xdr:cNvPr id="404" name="商工費平均値テキスト"/>
        <xdr:cNvSpPr txBox="1"/>
      </xdr:nvSpPr>
      <xdr:spPr>
        <a:xfrm>
          <a:off x="9236075" y="12999085"/>
          <a:ext cx="53149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17,286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108585</xdr:rowOff>
    </xdr:from>
    <xdr:to xmlns:xdr="http://schemas.openxmlformats.org/drawingml/2006/spreadsheetDrawing">
      <xdr:col>55</xdr:col>
      <xdr:colOff>50800</xdr:colOff>
      <xdr:row>78</xdr:row>
      <xdr:rowOff>38735</xdr:rowOff>
    </xdr:to>
    <xdr:sp macro="" textlink="">
      <xdr:nvSpPr>
        <xdr:cNvPr id="405" name="フローチャート: 判断 404"/>
        <xdr:cNvSpPr/>
      </xdr:nvSpPr>
      <xdr:spPr>
        <a:xfrm>
          <a:off x="9157970" y="1302067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76</xdr:row>
      <xdr:rowOff>25400</xdr:rowOff>
    </xdr:from>
    <xdr:to xmlns:xdr="http://schemas.openxmlformats.org/drawingml/2006/spreadsheetDrawing">
      <xdr:col>50</xdr:col>
      <xdr:colOff>114300</xdr:colOff>
      <xdr:row>78</xdr:row>
      <xdr:rowOff>38735</xdr:rowOff>
    </xdr:to>
    <xdr:cxnSp macro="">
      <xdr:nvCxnSpPr>
        <xdr:cNvPr id="406" name="直線コネクタ 405"/>
        <xdr:cNvCxnSpPr/>
      </xdr:nvCxnSpPr>
      <xdr:spPr>
        <a:xfrm>
          <a:off x="7682230" y="12769850"/>
          <a:ext cx="782320" cy="348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50800</xdr:rowOff>
    </xdr:from>
    <xdr:to xmlns:xdr="http://schemas.openxmlformats.org/drawingml/2006/spreadsheetDrawing">
      <xdr:col>50</xdr:col>
      <xdr:colOff>165100</xdr:colOff>
      <xdr:row>77</xdr:row>
      <xdr:rowOff>152400</xdr:rowOff>
    </xdr:to>
    <xdr:sp macro="" textlink="">
      <xdr:nvSpPr>
        <xdr:cNvPr id="407" name="フローチャート: 判断 406"/>
        <xdr:cNvSpPr/>
      </xdr:nvSpPr>
      <xdr:spPr>
        <a:xfrm>
          <a:off x="8413750" y="1296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167640</xdr:rowOff>
    </xdr:from>
    <xdr:ext cx="531495" cy="259080"/>
    <xdr:sp macro="" textlink="">
      <xdr:nvSpPr>
        <xdr:cNvPr id="408" name="テキスト ボックス 407"/>
        <xdr:cNvSpPr txBox="1"/>
      </xdr:nvSpPr>
      <xdr:spPr>
        <a:xfrm>
          <a:off x="8220710" y="127444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76</xdr:row>
      <xdr:rowOff>25400</xdr:rowOff>
    </xdr:from>
    <xdr:to xmlns:xdr="http://schemas.openxmlformats.org/drawingml/2006/spreadsheetDrawing">
      <xdr:col>45</xdr:col>
      <xdr:colOff>167005</xdr:colOff>
      <xdr:row>77</xdr:row>
      <xdr:rowOff>126365</xdr:rowOff>
    </xdr:to>
    <xdr:cxnSp macro="">
      <xdr:nvCxnSpPr>
        <xdr:cNvPr id="409" name="直線コネクタ 408"/>
        <xdr:cNvCxnSpPr/>
      </xdr:nvCxnSpPr>
      <xdr:spPr>
        <a:xfrm flipV="1">
          <a:off x="6898005" y="12769850"/>
          <a:ext cx="784225" cy="268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160020</xdr:rowOff>
    </xdr:from>
    <xdr:to xmlns:xdr="http://schemas.openxmlformats.org/drawingml/2006/spreadsheetDrawing">
      <xdr:col>46</xdr:col>
      <xdr:colOff>38100</xdr:colOff>
      <xdr:row>77</xdr:row>
      <xdr:rowOff>90170</xdr:rowOff>
    </xdr:to>
    <xdr:sp macro="" textlink="">
      <xdr:nvSpPr>
        <xdr:cNvPr id="410" name="フローチャート: 判断 409"/>
        <xdr:cNvSpPr/>
      </xdr:nvSpPr>
      <xdr:spPr>
        <a:xfrm>
          <a:off x="7642225" y="1290447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81280</xdr:rowOff>
    </xdr:from>
    <xdr:ext cx="531495" cy="259080"/>
    <xdr:sp macro="" textlink="">
      <xdr:nvSpPr>
        <xdr:cNvPr id="411" name="テキスト ボックス 410"/>
        <xdr:cNvSpPr txBox="1"/>
      </xdr:nvSpPr>
      <xdr:spPr>
        <a:xfrm>
          <a:off x="7449185" y="1299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106680</xdr:rowOff>
    </xdr:from>
    <xdr:to xmlns:xdr="http://schemas.openxmlformats.org/drawingml/2006/spreadsheetDrawing">
      <xdr:col>41</xdr:col>
      <xdr:colOff>50800</xdr:colOff>
      <xdr:row>77</xdr:row>
      <xdr:rowOff>126365</xdr:rowOff>
    </xdr:to>
    <xdr:cxnSp macro="">
      <xdr:nvCxnSpPr>
        <xdr:cNvPr id="412" name="直線コネクタ 411"/>
        <xdr:cNvCxnSpPr/>
      </xdr:nvCxnSpPr>
      <xdr:spPr>
        <a:xfrm>
          <a:off x="6126480" y="13018770"/>
          <a:ext cx="771525"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30480</xdr:rowOff>
    </xdr:from>
    <xdr:to xmlns:xdr="http://schemas.openxmlformats.org/drawingml/2006/spreadsheetDrawing">
      <xdr:col>41</xdr:col>
      <xdr:colOff>101600</xdr:colOff>
      <xdr:row>77</xdr:row>
      <xdr:rowOff>132080</xdr:rowOff>
    </xdr:to>
    <xdr:sp macro="" textlink="">
      <xdr:nvSpPr>
        <xdr:cNvPr id="413" name="フローチャート: 判断 412"/>
        <xdr:cNvSpPr/>
      </xdr:nvSpPr>
      <xdr:spPr>
        <a:xfrm>
          <a:off x="6847205"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75</xdr:row>
      <xdr:rowOff>148590</xdr:rowOff>
    </xdr:from>
    <xdr:ext cx="531495" cy="255905"/>
    <xdr:sp macro="" textlink="">
      <xdr:nvSpPr>
        <xdr:cNvPr id="414" name="テキスト ボックス 413"/>
        <xdr:cNvSpPr txBox="1"/>
      </xdr:nvSpPr>
      <xdr:spPr>
        <a:xfrm>
          <a:off x="6677660" y="127254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83185</xdr:rowOff>
    </xdr:from>
    <xdr:to xmlns:xdr="http://schemas.openxmlformats.org/drawingml/2006/spreadsheetDrawing">
      <xdr:col>36</xdr:col>
      <xdr:colOff>165100</xdr:colOff>
      <xdr:row>77</xdr:row>
      <xdr:rowOff>13335</xdr:rowOff>
    </xdr:to>
    <xdr:sp macro="" textlink="">
      <xdr:nvSpPr>
        <xdr:cNvPr id="415" name="フローチャート: 判断 414"/>
        <xdr:cNvSpPr/>
      </xdr:nvSpPr>
      <xdr:spPr>
        <a:xfrm>
          <a:off x="6075680" y="128276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75</xdr:row>
      <xdr:rowOff>29845</xdr:rowOff>
    </xdr:from>
    <xdr:ext cx="531495" cy="255905"/>
    <xdr:sp macro="" textlink="">
      <xdr:nvSpPr>
        <xdr:cNvPr id="416" name="テキスト ボックス 415"/>
        <xdr:cNvSpPr txBox="1"/>
      </xdr:nvSpPr>
      <xdr:spPr>
        <a:xfrm>
          <a:off x="5882640" y="1260665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29,358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7" name="テキスト ボックス 416"/>
        <xdr:cNvSpPr txBox="1"/>
      </xdr:nvSpPr>
      <xdr:spPr>
        <a:xfrm>
          <a:off x="901827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58825" cy="259080"/>
    <xdr:sp macro="" textlink="">
      <xdr:nvSpPr>
        <xdr:cNvPr id="418" name="テキスト ボックス 417"/>
        <xdr:cNvSpPr txBox="1"/>
      </xdr:nvSpPr>
      <xdr:spPr>
        <a:xfrm>
          <a:off x="8297545" y="136626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81</xdr:row>
      <xdr:rowOff>80010</xdr:rowOff>
    </xdr:from>
    <xdr:ext cx="762000" cy="259080"/>
    <xdr:sp macro="" textlink="">
      <xdr:nvSpPr>
        <xdr:cNvPr id="419" name="テキスト ボックス 418"/>
        <xdr:cNvSpPr txBox="1"/>
      </xdr:nvSpPr>
      <xdr:spPr>
        <a:xfrm>
          <a:off x="751522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58825" cy="259080"/>
    <xdr:sp macro="" textlink="">
      <xdr:nvSpPr>
        <xdr:cNvPr id="420" name="テキスト ボックス 419"/>
        <xdr:cNvSpPr txBox="1"/>
      </xdr:nvSpPr>
      <xdr:spPr>
        <a:xfrm>
          <a:off x="6731000" y="136626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58825" cy="259080"/>
    <xdr:sp macro="" textlink="">
      <xdr:nvSpPr>
        <xdr:cNvPr id="421" name="テキスト ボックス 420"/>
        <xdr:cNvSpPr txBox="1"/>
      </xdr:nvSpPr>
      <xdr:spPr>
        <a:xfrm>
          <a:off x="5959475" y="136626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51435</xdr:rowOff>
    </xdr:from>
    <xdr:to xmlns:xdr="http://schemas.openxmlformats.org/drawingml/2006/spreadsheetDrawing">
      <xdr:col>55</xdr:col>
      <xdr:colOff>50800</xdr:colOff>
      <xdr:row>77</xdr:row>
      <xdr:rowOff>153035</xdr:rowOff>
    </xdr:to>
    <xdr:sp macro="" textlink="">
      <xdr:nvSpPr>
        <xdr:cNvPr id="422" name="楕円 421"/>
        <xdr:cNvSpPr/>
      </xdr:nvSpPr>
      <xdr:spPr>
        <a:xfrm>
          <a:off x="9157970" y="1296352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76</xdr:row>
      <xdr:rowOff>74295</xdr:rowOff>
    </xdr:from>
    <xdr:ext cx="531495" cy="255905"/>
    <xdr:sp macro="" textlink="">
      <xdr:nvSpPr>
        <xdr:cNvPr id="423" name="商工費該当値テキスト"/>
        <xdr:cNvSpPr txBox="1"/>
      </xdr:nvSpPr>
      <xdr:spPr>
        <a:xfrm>
          <a:off x="9236075" y="128187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20,797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159385</xdr:rowOff>
    </xdr:from>
    <xdr:to xmlns:xdr="http://schemas.openxmlformats.org/drawingml/2006/spreadsheetDrawing">
      <xdr:col>50</xdr:col>
      <xdr:colOff>165100</xdr:colOff>
      <xdr:row>78</xdr:row>
      <xdr:rowOff>89535</xdr:rowOff>
    </xdr:to>
    <xdr:sp macro="" textlink="">
      <xdr:nvSpPr>
        <xdr:cNvPr id="424" name="楕円 423"/>
        <xdr:cNvSpPr/>
      </xdr:nvSpPr>
      <xdr:spPr>
        <a:xfrm>
          <a:off x="8413750" y="13071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80645</xdr:rowOff>
    </xdr:from>
    <xdr:ext cx="531495" cy="259080"/>
    <xdr:sp macro="" textlink="">
      <xdr:nvSpPr>
        <xdr:cNvPr id="425" name="テキスト ボックス 424"/>
        <xdr:cNvSpPr txBox="1"/>
      </xdr:nvSpPr>
      <xdr:spPr>
        <a:xfrm>
          <a:off x="8220710" y="131603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75</xdr:row>
      <xdr:rowOff>146050</xdr:rowOff>
    </xdr:from>
    <xdr:to xmlns:xdr="http://schemas.openxmlformats.org/drawingml/2006/spreadsheetDrawing">
      <xdr:col>46</xdr:col>
      <xdr:colOff>38100</xdr:colOff>
      <xdr:row>76</xdr:row>
      <xdr:rowOff>76200</xdr:rowOff>
    </xdr:to>
    <xdr:sp macro="" textlink="">
      <xdr:nvSpPr>
        <xdr:cNvPr id="426" name="楕円 425"/>
        <xdr:cNvSpPr/>
      </xdr:nvSpPr>
      <xdr:spPr>
        <a:xfrm>
          <a:off x="7642225" y="1272286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74</xdr:row>
      <xdr:rowOff>92710</xdr:rowOff>
    </xdr:from>
    <xdr:ext cx="531495" cy="255905"/>
    <xdr:sp macro="" textlink="">
      <xdr:nvSpPr>
        <xdr:cNvPr id="427" name="テキスト ボックス 426"/>
        <xdr:cNvSpPr txBox="1"/>
      </xdr:nvSpPr>
      <xdr:spPr>
        <a:xfrm>
          <a:off x="7449185" y="125018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35,986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75565</xdr:rowOff>
    </xdr:from>
    <xdr:to xmlns:xdr="http://schemas.openxmlformats.org/drawingml/2006/spreadsheetDrawing">
      <xdr:col>41</xdr:col>
      <xdr:colOff>101600</xdr:colOff>
      <xdr:row>78</xdr:row>
      <xdr:rowOff>5715</xdr:rowOff>
    </xdr:to>
    <xdr:sp macro="" textlink="">
      <xdr:nvSpPr>
        <xdr:cNvPr id="428" name="楕円 427"/>
        <xdr:cNvSpPr/>
      </xdr:nvSpPr>
      <xdr:spPr>
        <a:xfrm>
          <a:off x="6847205" y="129876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167640</xdr:rowOff>
    </xdr:from>
    <xdr:ext cx="531495" cy="259080"/>
    <xdr:sp macro="" textlink="">
      <xdr:nvSpPr>
        <xdr:cNvPr id="429" name="テキスト ボックス 428"/>
        <xdr:cNvSpPr txBox="1"/>
      </xdr:nvSpPr>
      <xdr:spPr>
        <a:xfrm>
          <a:off x="6677660" y="130797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55880</xdr:rowOff>
    </xdr:from>
    <xdr:to xmlns:xdr="http://schemas.openxmlformats.org/drawingml/2006/spreadsheetDrawing">
      <xdr:col>36</xdr:col>
      <xdr:colOff>165100</xdr:colOff>
      <xdr:row>77</xdr:row>
      <xdr:rowOff>157480</xdr:rowOff>
    </xdr:to>
    <xdr:sp macro="" textlink="">
      <xdr:nvSpPr>
        <xdr:cNvPr id="430" name="楕円 429"/>
        <xdr:cNvSpPr/>
      </xdr:nvSpPr>
      <xdr:spPr>
        <a:xfrm>
          <a:off x="6075680" y="1296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148590</xdr:rowOff>
    </xdr:from>
    <xdr:ext cx="531495" cy="255905"/>
    <xdr:sp macro="" textlink="">
      <xdr:nvSpPr>
        <xdr:cNvPr id="431" name="テキスト ボックス 430"/>
        <xdr:cNvSpPr txBox="1"/>
      </xdr:nvSpPr>
      <xdr:spPr>
        <a:xfrm>
          <a:off x="5882640" y="130606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2" name="正方形/長方形 431"/>
        <xdr:cNvSpPr/>
      </xdr:nvSpPr>
      <xdr:spPr>
        <a:xfrm>
          <a:off x="5805170" y="139750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140335</xdr:rowOff>
    </xdr:to>
    <xdr:sp macro="" textlink="">
      <xdr:nvSpPr>
        <xdr:cNvPr id="433" name="正方形/長方形 432"/>
        <xdr:cNvSpPr/>
      </xdr:nvSpPr>
      <xdr:spPr>
        <a:xfrm>
          <a:off x="5908675"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4" name="正方形/長方形 433"/>
        <xdr:cNvSpPr/>
      </xdr:nvSpPr>
      <xdr:spPr>
        <a:xfrm>
          <a:off x="5908675"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140335</xdr:rowOff>
    </xdr:to>
    <xdr:sp macro="" textlink="">
      <xdr:nvSpPr>
        <xdr:cNvPr id="435" name="正方形/長方形 434"/>
        <xdr:cNvSpPr/>
      </xdr:nvSpPr>
      <xdr:spPr>
        <a:xfrm>
          <a:off x="680720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6" name="正方形/長方形 435"/>
        <xdr:cNvSpPr/>
      </xdr:nvSpPr>
      <xdr:spPr>
        <a:xfrm>
          <a:off x="680720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140335</xdr:rowOff>
    </xdr:to>
    <xdr:sp macro="" textlink="">
      <xdr:nvSpPr>
        <xdr:cNvPr id="437" name="正方形/長方形 436"/>
        <xdr:cNvSpPr/>
      </xdr:nvSpPr>
      <xdr:spPr>
        <a:xfrm>
          <a:off x="780923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8" name="正方形/長方形 437"/>
        <xdr:cNvSpPr/>
      </xdr:nvSpPr>
      <xdr:spPr>
        <a:xfrm>
          <a:off x="780923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87,704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9" name="正方形/長方形 438"/>
        <xdr:cNvSpPr/>
      </xdr:nvSpPr>
      <xdr:spPr>
        <a:xfrm>
          <a:off x="5805170" y="14781530"/>
          <a:ext cx="4098925"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885" cy="225425"/>
    <xdr:sp macro="" textlink="">
      <xdr:nvSpPr>
        <xdr:cNvPr id="440" name="テキスト ボックス 439"/>
        <xdr:cNvSpPr txBox="1"/>
      </xdr:nvSpPr>
      <xdr:spPr>
        <a:xfrm>
          <a:off x="5767070"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1" name="直線コネクタ 440"/>
        <xdr:cNvCxnSpPr/>
      </xdr:nvCxnSpPr>
      <xdr:spPr>
        <a:xfrm>
          <a:off x="5805170" y="17056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2" name="直線コネクタ 441"/>
        <xdr:cNvCxnSpPr/>
      </xdr:nvCxnSpPr>
      <xdr:spPr>
        <a:xfrm>
          <a:off x="5805170" y="16675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5745" cy="259080"/>
    <xdr:sp macro="" textlink="">
      <xdr:nvSpPr>
        <xdr:cNvPr id="443" name="テキスト ボックス 442"/>
        <xdr:cNvSpPr txBox="1"/>
      </xdr:nvSpPr>
      <xdr:spPr>
        <a:xfrm>
          <a:off x="5579745" y="165328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4" name="直線コネクタ 443"/>
        <xdr:cNvCxnSpPr/>
      </xdr:nvCxnSpPr>
      <xdr:spPr>
        <a:xfrm>
          <a:off x="5805170" y="16294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45" name="テキスト ボックス 444"/>
        <xdr:cNvSpPr txBox="1"/>
      </xdr:nvSpPr>
      <xdr:spPr>
        <a:xfrm>
          <a:off x="5344160" y="16151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6" name="直線コネクタ 445"/>
        <xdr:cNvCxnSpPr/>
      </xdr:nvCxnSpPr>
      <xdr:spPr>
        <a:xfrm>
          <a:off x="5805170" y="15913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2455" cy="255905"/>
    <xdr:sp macro="" textlink="">
      <xdr:nvSpPr>
        <xdr:cNvPr id="447" name="テキスト ボックス 446"/>
        <xdr:cNvSpPr txBox="1"/>
      </xdr:nvSpPr>
      <xdr:spPr>
        <a:xfrm>
          <a:off x="5280025" y="157708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48" name="直線コネクタ 447"/>
        <xdr:cNvCxnSpPr/>
      </xdr:nvCxnSpPr>
      <xdr:spPr>
        <a:xfrm>
          <a:off x="5805170" y="15532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92455" cy="259080"/>
    <xdr:sp macro="" textlink="">
      <xdr:nvSpPr>
        <xdr:cNvPr id="449" name="テキスト ボックス 448"/>
        <xdr:cNvSpPr txBox="1"/>
      </xdr:nvSpPr>
      <xdr:spPr>
        <a:xfrm>
          <a:off x="5280025" y="153898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0" name="直線コネクタ 449"/>
        <xdr:cNvCxnSpPr/>
      </xdr:nvCxnSpPr>
      <xdr:spPr>
        <a:xfrm>
          <a:off x="5805170" y="1515491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92455" cy="255905"/>
    <xdr:sp macro="" textlink="">
      <xdr:nvSpPr>
        <xdr:cNvPr id="451" name="テキスト ボックス 450"/>
        <xdr:cNvSpPr txBox="1"/>
      </xdr:nvSpPr>
      <xdr:spPr>
        <a:xfrm>
          <a:off x="5280025" y="1501648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2" name="直線コネクタ 451"/>
        <xdr:cNvCxnSpPr/>
      </xdr:nvCxnSpPr>
      <xdr:spPr>
        <a:xfrm>
          <a:off x="5805170" y="147815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2455" cy="255905"/>
    <xdr:sp macro="" textlink="">
      <xdr:nvSpPr>
        <xdr:cNvPr id="453" name="テキスト ボックス 452"/>
        <xdr:cNvSpPr txBox="1"/>
      </xdr:nvSpPr>
      <xdr:spPr>
        <a:xfrm>
          <a:off x="5280025" y="146431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4" name="土木費グラフ枠"/>
        <xdr:cNvSpPr/>
      </xdr:nvSpPr>
      <xdr:spPr>
        <a:xfrm>
          <a:off x="5805170" y="14781530"/>
          <a:ext cx="4098925"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90</xdr:row>
      <xdr:rowOff>58420</xdr:rowOff>
    </xdr:from>
    <xdr:to xmlns:xdr="http://schemas.openxmlformats.org/drawingml/2006/spreadsheetDrawing">
      <xdr:col>54</xdr:col>
      <xdr:colOff>167005</xdr:colOff>
      <xdr:row>98</xdr:row>
      <xdr:rowOff>55880</xdr:rowOff>
    </xdr:to>
    <xdr:cxnSp macro="">
      <xdr:nvCxnSpPr>
        <xdr:cNvPr id="455" name="直線コネクタ 454"/>
        <xdr:cNvCxnSpPr/>
      </xdr:nvCxnSpPr>
      <xdr:spPr>
        <a:xfrm flipV="1">
          <a:off x="9185275" y="15149830"/>
          <a:ext cx="0" cy="13652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59690</xdr:rowOff>
    </xdr:from>
    <xdr:ext cx="531495" cy="259080"/>
    <xdr:sp macro="" textlink="">
      <xdr:nvSpPr>
        <xdr:cNvPr id="456" name="土木費最小値テキスト"/>
        <xdr:cNvSpPr txBox="1"/>
      </xdr:nvSpPr>
      <xdr:spPr>
        <a:xfrm>
          <a:off x="9236075" y="165188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20,966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55880</xdr:rowOff>
    </xdr:from>
    <xdr:to xmlns:xdr="http://schemas.openxmlformats.org/drawingml/2006/spreadsheetDrawing">
      <xdr:col>55</xdr:col>
      <xdr:colOff>88900</xdr:colOff>
      <xdr:row>98</xdr:row>
      <xdr:rowOff>55880</xdr:rowOff>
    </xdr:to>
    <xdr:cxnSp macro="">
      <xdr:nvCxnSpPr>
        <xdr:cNvPr id="457" name="直線コネクタ 456"/>
        <xdr:cNvCxnSpPr/>
      </xdr:nvCxnSpPr>
      <xdr:spPr>
        <a:xfrm>
          <a:off x="9119870" y="1651508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5080</xdr:rowOff>
    </xdr:from>
    <xdr:ext cx="595630" cy="259080"/>
    <xdr:sp macro="" textlink="">
      <xdr:nvSpPr>
        <xdr:cNvPr id="458" name="土木費最大値テキスト"/>
        <xdr:cNvSpPr txBox="1"/>
      </xdr:nvSpPr>
      <xdr:spPr>
        <a:xfrm>
          <a:off x="9236075" y="149288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200,628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58420</xdr:rowOff>
    </xdr:from>
    <xdr:to xmlns:xdr="http://schemas.openxmlformats.org/drawingml/2006/spreadsheetDrawing">
      <xdr:col>55</xdr:col>
      <xdr:colOff>88900</xdr:colOff>
      <xdr:row>90</xdr:row>
      <xdr:rowOff>58420</xdr:rowOff>
    </xdr:to>
    <xdr:cxnSp macro="">
      <xdr:nvCxnSpPr>
        <xdr:cNvPr id="459" name="直線コネクタ 458"/>
        <xdr:cNvCxnSpPr/>
      </xdr:nvCxnSpPr>
      <xdr:spPr>
        <a:xfrm>
          <a:off x="9119870" y="151498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97</xdr:row>
      <xdr:rowOff>6350</xdr:rowOff>
    </xdr:from>
    <xdr:to xmlns:xdr="http://schemas.openxmlformats.org/drawingml/2006/spreadsheetDrawing">
      <xdr:col>55</xdr:col>
      <xdr:colOff>0</xdr:colOff>
      <xdr:row>97</xdr:row>
      <xdr:rowOff>22860</xdr:rowOff>
    </xdr:to>
    <xdr:cxnSp macro="">
      <xdr:nvCxnSpPr>
        <xdr:cNvPr id="460" name="直線コネクタ 459"/>
        <xdr:cNvCxnSpPr/>
      </xdr:nvCxnSpPr>
      <xdr:spPr>
        <a:xfrm flipV="1">
          <a:off x="8464550" y="16294100"/>
          <a:ext cx="720725"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55880</xdr:rowOff>
    </xdr:from>
    <xdr:ext cx="531495" cy="259080"/>
    <xdr:sp macro="" textlink="">
      <xdr:nvSpPr>
        <xdr:cNvPr id="461" name="土木費平均値テキスト"/>
        <xdr:cNvSpPr txBox="1"/>
      </xdr:nvSpPr>
      <xdr:spPr>
        <a:xfrm>
          <a:off x="9236075" y="16000730"/>
          <a:ext cx="531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33020</xdr:rowOff>
    </xdr:from>
    <xdr:to xmlns:xdr="http://schemas.openxmlformats.org/drawingml/2006/spreadsheetDrawing">
      <xdr:col>55</xdr:col>
      <xdr:colOff>50800</xdr:colOff>
      <xdr:row>96</xdr:row>
      <xdr:rowOff>134620</xdr:rowOff>
    </xdr:to>
    <xdr:sp macro="" textlink="">
      <xdr:nvSpPr>
        <xdr:cNvPr id="462" name="フローチャート: 判断 461"/>
        <xdr:cNvSpPr/>
      </xdr:nvSpPr>
      <xdr:spPr>
        <a:xfrm>
          <a:off x="9157970" y="1614932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96</xdr:row>
      <xdr:rowOff>132715</xdr:rowOff>
    </xdr:from>
    <xdr:to xmlns:xdr="http://schemas.openxmlformats.org/drawingml/2006/spreadsheetDrawing">
      <xdr:col>50</xdr:col>
      <xdr:colOff>114300</xdr:colOff>
      <xdr:row>97</xdr:row>
      <xdr:rowOff>22860</xdr:rowOff>
    </xdr:to>
    <xdr:cxnSp macro="">
      <xdr:nvCxnSpPr>
        <xdr:cNvPr id="463" name="直線コネクタ 462"/>
        <xdr:cNvCxnSpPr/>
      </xdr:nvCxnSpPr>
      <xdr:spPr>
        <a:xfrm>
          <a:off x="7682230" y="16249015"/>
          <a:ext cx="78232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60960</xdr:rowOff>
    </xdr:from>
    <xdr:to xmlns:xdr="http://schemas.openxmlformats.org/drawingml/2006/spreadsheetDrawing">
      <xdr:col>50</xdr:col>
      <xdr:colOff>165100</xdr:colOff>
      <xdr:row>96</xdr:row>
      <xdr:rowOff>162560</xdr:rowOff>
    </xdr:to>
    <xdr:sp macro="" textlink="">
      <xdr:nvSpPr>
        <xdr:cNvPr id="464" name="フローチャート: 判断 463"/>
        <xdr:cNvSpPr/>
      </xdr:nvSpPr>
      <xdr:spPr>
        <a:xfrm>
          <a:off x="8413750" y="1617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7620</xdr:rowOff>
    </xdr:from>
    <xdr:ext cx="531495" cy="255905"/>
    <xdr:sp macro="" textlink="">
      <xdr:nvSpPr>
        <xdr:cNvPr id="465" name="テキスト ボックス 464"/>
        <xdr:cNvSpPr txBox="1"/>
      </xdr:nvSpPr>
      <xdr:spPr>
        <a:xfrm>
          <a:off x="8220710" y="159524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90170</xdr:rowOff>
    </xdr:from>
    <xdr:to xmlns:xdr="http://schemas.openxmlformats.org/drawingml/2006/spreadsheetDrawing">
      <xdr:col>45</xdr:col>
      <xdr:colOff>167005</xdr:colOff>
      <xdr:row>96</xdr:row>
      <xdr:rowOff>132715</xdr:rowOff>
    </xdr:to>
    <xdr:cxnSp macro="">
      <xdr:nvCxnSpPr>
        <xdr:cNvPr id="466" name="直線コネクタ 465"/>
        <xdr:cNvCxnSpPr/>
      </xdr:nvCxnSpPr>
      <xdr:spPr>
        <a:xfrm>
          <a:off x="6898005" y="16206470"/>
          <a:ext cx="784225"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79375</xdr:rowOff>
    </xdr:from>
    <xdr:to xmlns:xdr="http://schemas.openxmlformats.org/drawingml/2006/spreadsheetDrawing">
      <xdr:col>46</xdr:col>
      <xdr:colOff>38100</xdr:colOff>
      <xdr:row>97</xdr:row>
      <xdr:rowOff>9525</xdr:rowOff>
    </xdr:to>
    <xdr:sp macro="" textlink="">
      <xdr:nvSpPr>
        <xdr:cNvPr id="467" name="フローチャート: 判断 466"/>
        <xdr:cNvSpPr/>
      </xdr:nvSpPr>
      <xdr:spPr>
        <a:xfrm>
          <a:off x="7642225" y="1619567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26035</xdr:rowOff>
    </xdr:from>
    <xdr:ext cx="531495" cy="259080"/>
    <xdr:sp macro="" textlink="">
      <xdr:nvSpPr>
        <xdr:cNvPr id="468" name="テキスト ボックス 467"/>
        <xdr:cNvSpPr txBox="1"/>
      </xdr:nvSpPr>
      <xdr:spPr>
        <a:xfrm>
          <a:off x="7449185" y="159708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90170</xdr:rowOff>
    </xdr:from>
    <xdr:to xmlns:xdr="http://schemas.openxmlformats.org/drawingml/2006/spreadsheetDrawing">
      <xdr:col>41</xdr:col>
      <xdr:colOff>50800</xdr:colOff>
      <xdr:row>96</xdr:row>
      <xdr:rowOff>132715</xdr:rowOff>
    </xdr:to>
    <xdr:cxnSp macro="">
      <xdr:nvCxnSpPr>
        <xdr:cNvPr id="469" name="直線コネクタ 468"/>
        <xdr:cNvCxnSpPr/>
      </xdr:nvCxnSpPr>
      <xdr:spPr>
        <a:xfrm flipV="1">
          <a:off x="6126480" y="16206470"/>
          <a:ext cx="771525"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99695</xdr:rowOff>
    </xdr:from>
    <xdr:to xmlns:xdr="http://schemas.openxmlformats.org/drawingml/2006/spreadsheetDrawing">
      <xdr:col>41</xdr:col>
      <xdr:colOff>101600</xdr:colOff>
      <xdr:row>97</xdr:row>
      <xdr:rowOff>29845</xdr:rowOff>
    </xdr:to>
    <xdr:sp macro="" textlink="">
      <xdr:nvSpPr>
        <xdr:cNvPr id="470" name="フローチャート: 判断 469"/>
        <xdr:cNvSpPr/>
      </xdr:nvSpPr>
      <xdr:spPr>
        <a:xfrm>
          <a:off x="6847205" y="1621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20955</xdr:rowOff>
    </xdr:from>
    <xdr:ext cx="531495" cy="255905"/>
    <xdr:sp macro="" textlink="">
      <xdr:nvSpPr>
        <xdr:cNvPr id="471" name="テキスト ボックス 470"/>
        <xdr:cNvSpPr txBox="1"/>
      </xdr:nvSpPr>
      <xdr:spPr>
        <a:xfrm>
          <a:off x="6677660" y="1630870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34290</xdr:rowOff>
    </xdr:from>
    <xdr:to xmlns:xdr="http://schemas.openxmlformats.org/drawingml/2006/spreadsheetDrawing">
      <xdr:col>36</xdr:col>
      <xdr:colOff>165100</xdr:colOff>
      <xdr:row>96</xdr:row>
      <xdr:rowOff>135890</xdr:rowOff>
    </xdr:to>
    <xdr:sp macro="" textlink="">
      <xdr:nvSpPr>
        <xdr:cNvPr id="472" name="フローチャート: 判断 471"/>
        <xdr:cNvSpPr/>
      </xdr:nvSpPr>
      <xdr:spPr>
        <a:xfrm>
          <a:off x="6075680" y="16150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152400</xdr:rowOff>
    </xdr:from>
    <xdr:ext cx="531495" cy="259080"/>
    <xdr:sp macro="" textlink="">
      <xdr:nvSpPr>
        <xdr:cNvPr id="473" name="テキスト ボックス 472"/>
        <xdr:cNvSpPr txBox="1"/>
      </xdr:nvSpPr>
      <xdr:spPr>
        <a:xfrm>
          <a:off x="5882640" y="159258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4" name="テキスト ボックス 473"/>
        <xdr:cNvSpPr txBox="1"/>
      </xdr:nvSpPr>
      <xdr:spPr>
        <a:xfrm>
          <a:off x="901827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58825" cy="259080"/>
    <xdr:sp macro="" textlink="">
      <xdr:nvSpPr>
        <xdr:cNvPr id="475" name="テキスト ボックス 474"/>
        <xdr:cNvSpPr txBox="1"/>
      </xdr:nvSpPr>
      <xdr:spPr>
        <a:xfrm>
          <a:off x="8297545"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101</xdr:row>
      <xdr:rowOff>80010</xdr:rowOff>
    </xdr:from>
    <xdr:ext cx="762000" cy="259080"/>
    <xdr:sp macro="" textlink="">
      <xdr:nvSpPr>
        <xdr:cNvPr id="476" name="テキスト ボックス 475"/>
        <xdr:cNvSpPr txBox="1"/>
      </xdr:nvSpPr>
      <xdr:spPr>
        <a:xfrm>
          <a:off x="751522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58825" cy="259080"/>
    <xdr:sp macro="" textlink="">
      <xdr:nvSpPr>
        <xdr:cNvPr id="477" name="テキスト ボックス 476"/>
        <xdr:cNvSpPr txBox="1"/>
      </xdr:nvSpPr>
      <xdr:spPr>
        <a:xfrm>
          <a:off x="6731000"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58825" cy="259080"/>
    <xdr:sp macro="" textlink="">
      <xdr:nvSpPr>
        <xdr:cNvPr id="478" name="テキスト ボックス 477"/>
        <xdr:cNvSpPr txBox="1"/>
      </xdr:nvSpPr>
      <xdr:spPr>
        <a:xfrm>
          <a:off x="5959475"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127000</xdr:rowOff>
    </xdr:from>
    <xdr:to xmlns:xdr="http://schemas.openxmlformats.org/drawingml/2006/spreadsheetDrawing">
      <xdr:col>55</xdr:col>
      <xdr:colOff>50800</xdr:colOff>
      <xdr:row>97</xdr:row>
      <xdr:rowOff>57150</xdr:rowOff>
    </xdr:to>
    <xdr:sp macro="" textlink="">
      <xdr:nvSpPr>
        <xdr:cNvPr id="479" name="楕円 478"/>
        <xdr:cNvSpPr/>
      </xdr:nvSpPr>
      <xdr:spPr>
        <a:xfrm>
          <a:off x="9157970" y="1624330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105410</xdr:rowOff>
    </xdr:from>
    <xdr:ext cx="531495" cy="259080"/>
    <xdr:sp macro="" textlink="">
      <xdr:nvSpPr>
        <xdr:cNvPr id="480" name="土木費該当値テキスト"/>
        <xdr:cNvSpPr txBox="1"/>
      </xdr:nvSpPr>
      <xdr:spPr>
        <a:xfrm>
          <a:off x="9236075" y="162217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49,978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143510</xdr:rowOff>
    </xdr:from>
    <xdr:to xmlns:xdr="http://schemas.openxmlformats.org/drawingml/2006/spreadsheetDrawing">
      <xdr:col>50</xdr:col>
      <xdr:colOff>165100</xdr:colOff>
      <xdr:row>97</xdr:row>
      <xdr:rowOff>73660</xdr:rowOff>
    </xdr:to>
    <xdr:sp macro="" textlink="">
      <xdr:nvSpPr>
        <xdr:cNvPr id="481" name="楕円 480"/>
        <xdr:cNvSpPr/>
      </xdr:nvSpPr>
      <xdr:spPr>
        <a:xfrm>
          <a:off x="8413750" y="1625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65405</xdr:rowOff>
    </xdr:from>
    <xdr:ext cx="531495" cy="255905"/>
    <xdr:sp macro="" textlink="">
      <xdr:nvSpPr>
        <xdr:cNvPr id="482" name="テキスト ボックス 481"/>
        <xdr:cNvSpPr txBox="1"/>
      </xdr:nvSpPr>
      <xdr:spPr>
        <a:xfrm>
          <a:off x="8220710" y="1635315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81915</xdr:rowOff>
    </xdr:from>
    <xdr:to xmlns:xdr="http://schemas.openxmlformats.org/drawingml/2006/spreadsheetDrawing">
      <xdr:col>46</xdr:col>
      <xdr:colOff>38100</xdr:colOff>
      <xdr:row>97</xdr:row>
      <xdr:rowOff>12065</xdr:rowOff>
    </xdr:to>
    <xdr:sp macro="" textlink="">
      <xdr:nvSpPr>
        <xdr:cNvPr id="483" name="楕円 482"/>
        <xdr:cNvSpPr/>
      </xdr:nvSpPr>
      <xdr:spPr>
        <a:xfrm>
          <a:off x="7642225" y="1619821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3175</xdr:rowOff>
    </xdr:from>
    <xdr:ext cx="531495" cy="259080"/>
    <xdr:sp macro="" textlink="">
      <xdr:nvSpPr>
        <xdr:cNvPr id="484" name="テキスト ボックス 483"/>
        <xdr:cNvSpPr txBox="1"/>
      </xdr:nvSpPr>
      <xdr:spPr>
        <a:xfrm>
          <a:off x="7449185" y="162909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39370</xdr:rowOff>
    </xdr:from>
    <xdr:to xmlns:xdr="http://schemas.openxmlformats.org/drawingml/2006/spreadsheetDrawing">
      <xdr:col>41</xdr:col>
      <xdr:colOff>101600</xdr:colOff>
      <xdr:row>96</xdr:row>
      <xdr:rowOff>140970</xdr:rowOff>
    </xdr:to>
    <xdr:sp macro="" textlink="">
      <xdr:nvSpPr>
        <xdr:cNvPr id="485" name="楕円 484"/>
        <xdr:cNvSpPr/>
      </xdr:nvSpPr>
      <xdr:spPr>
        <a:xfrm>
          <a:off x="6847205" y="1615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157480</xdr:rowOff>
    </xdr:from>
    <xdr:ext cx="531495" cy="255905"/>
    <xdr:sp macro="" textlink="">
      <xdr:nvSpPr>
        <xdr:cNvPr id="486" name="テキスト ボックス 485"/>
        <xdr:cNvSpPr txBox="1"/>
      </xdr:nvSpPr>
      <xdr:spPr>
        <a:xfrm>
          <a:off x="6677660" y="159308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81915</xdr:rowOff>
    </xdr:from>
    <xdr:to xmlns:xdr="http://schemas.openxmlformats.org/drawingml/2006/spreadsheetDrawing">
      <xdr:col>36</xdr:col>
      <xdr:colOff>165100</xdr:colOff>
      <xdr:row>97</xdr:row>
      <xdr:rowOff>12065</xdr:rowOff>
    </xdr:to>
    <xdr:sp macro="" textlink="">
      <xdr:nvSpPr>
        <xdr:cNvPr id="487" name="楕円 486"/>
        <xdr:cNvSpPr/>
      </xdr:nvSpPr>
      <xdr:spPr>
        <a:xfrm>
          <a:off x="6075680" y="1619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3175</xdr:rowOff>
    </xdr:from>
    <xdr:ext cx="531495" cy="259080"/>
    <xdr:sp macro="" textlink="">
      <xdr:nvSpPr>
        <xdr:cNvPr id="488" name="テキスト ボックス 487"/>
        <xdr:cNvSpPr txBox="1"/>
      </xdr:nvSpPr>
      <xdr:spPr>
        <a:xfrm>
          <a:off x="5882640" y="162909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167005</xdr:colOff>
      <xdr:row>25</xdr:row>
      <xdr:rowOff>31750</xdr:rowOff>
    </xdr:to>
    <xdr:sp macro="" textlink="">
      <xdr:nvSpPr>
        <xdr:cNvPr id="489" name="正方形/長方形 488"/>
        <xdr:cNvSpPr/>
      </xdr:nvSpPr>
      <xdr:spPr>
        <a:xfrm>
          <a:off x="10918825" y="39166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140335</xdr:rowOff>
    </xdr:to>
    <xdr:sp macro="" textlink="">
      <xdr:nvSpPr>
        <xdr:cNvPr id="490" name="正方形/長方形 489"/>
        <xdr:cNvSpPr/>
      </xdr:nvSpPr>
      <xdr:spPr>
        <a:xfrm>
          <a:off x="1102233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1" name="正方形/長方形 490"/>
        <xdr:cNvSpPr/>
      </xdr:nvSpPr>
      <xdr:spPr>
        <a:xfrm>
          <a:off x="1102233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140335</xdr:rowOff>
    </xdr:to>
    <xdr:sp macro="" textlink="">
      <xdr:nvSpPr>
        <xdr:cNvPr id="492" name="正方形/長方形 491"/>
        <xdr:cNvSpPr/>
      </xdr:nvSpPr>
      <xdr:spPr>
        <a:xfrm>
          <a:off x="11920855"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3" name="正方形/長方形 492"/>
        <xdr:cNvSpPr/>
      </xdr:nvSpPr>
      <xdr:spPr>
        <a:xfrm>
          <a:off x="11920855"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140335</xdr:rowOff>
    </xdr:to>
    <xdr:sp macro="" textlink="">
      <xdr:nvSpPr>
        <xdr:cNvPr id="494" name="正方形/長方形 493"/>
        <xdr:cNvSpPr/>
      </xdr:nvSpPr>
      <xdr:spPr>
        <a:xfrm>
          <a:off x="12922885"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5" name="正方形/長方形 494"/>
        <xdr:cNvSpPr/>
      </xdr:nvSpPr>
      <xdr:spPr>
        <a:xfrm>
          <a:off x="12922885"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167005</xdr:colOff>
      <xdr:row>41</xdr:row>
      <xdr:rowOff>82550</xdr:rowOff>
    </xdr:to>
    <xdr:sp macro="" textlink="">
      <xdr:nvSpPr>
        <xdr:cNvPr id="496" name="正方形/長方形 495"/>
        <xdr:cNvSpPr/>
      </xdr:nvSpPr>
      <xdr:spPr>
        <a:xfrm>
          <a:off x="10918825" y="4723130"/>
          <a:ext cx="41116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885" cy="225425"/>
    <xdr:sp macro="" textlink="">
      <xdr:nvSpPr>
        <xdr:cNvPr id="497" name="テキスト ボックス 496"/>
        <xdr:cNvSpPr txBox="1"/>
      </xdr:nvSpPr>
      <xdr:spPr>
        <a:xfrm>
          <a:off x="10880725"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167005</xdr:colOff>
      <xdr:row>41</xdr:row>
      <xdr:rowOff>82550</xdr:rowOff>
    </xdr:to>
    <xdr:cxnSp macro="">
      <xdr:nvCxnSpPr>
        <xdr:cNvPr id="498" name="直線コネクタ 497"/>
        <xdr:cNvCxnSpPr/>
      </xdr:nvCxnSpPr>
      <xdr:spPr>
        <a:xfrm>
          <a:off x="10918825" y="69596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167005</xdr:colOff>
      <xdr:row>39</xdr:row>
      <xdr:rowOff>44450</xdr:rowOff>
    </xdr:to>
    <xdr:cxnSp macro="">
      <xdr:nvCxnSpPr>
        <xdr:cNvPr id="499" name="直線コネクタ 498"/>
        <xdr:cNvCxnSpPr/>
      </xdr:nvCxnSpPr>
      <xdr:spPr>
        <a:xfrm>
          <a:off x="10918825" y="658622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73660</xdr:rowOff>
    </xdr:from>
    <xdr:ext cx="245745" cy="255905"/>
    <xdr:sp macro="" textlink="">
      <xdr:nvSpPr>
        <xdr:cNvPr id="500" name="テキスト ボックス 499"/>
        <xdr:cNvSpPr txBox="1"/>
      </xdr:nvSpPr>
      <xdr:spPr>
        <a:xfrm>
          <a:off x="10693400" y="644779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167005</xdr:colOff>
      <xdr:row>37</xdr:row>
      <xdr:rowOff>6350</xdr:rowOff>
    </xdr:to>
    <xdr:cxnSp macro="">
      <xdr:nvCxnSpPr>
        <xdr:cNvPr id="501" name="直線コネクタ 500"/>
        <xdr:cNvCxnSpPr/>
      </xdr:nvCxnSpPr>
      <xdr:spPr>
        <a:xfrm>
          <a:off x="10918825" y="621284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35560</xdr:rowOff>
    </xdr:from>
    <xdr:ext cx="528320" cy="255905"/>
    <xdr:sp macro="" textlink="">
      <xdr:nvSpPr>
        <xdr:cNvPr id="502" name="テキスト ボックス 501"/>
        <xdr:cNvSpPr txBox="1"/>
      </xdr:nvSpPr>
      <xdr:spPr>
        <a:xfrm>
          <a:off x="10457815" y="6074410"/>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140335</xdr:rowOff>
    </xdr:from>
    <xdr:to xmlns:xdr="http://schemas.openxmlformats.org/drawingml/2006/spreadsheetDrawing">
      <xdr:col>89</xdr:col>
      <xdr:colOff>167005</xdr:colOff>
      <xdr:row>34</xdr:row>
      <xdr:rowOff>140335</xdr:rowOff>
    </xdr:to>
    <xdr:cxnSp macro="">
      <xdr:nvCxnSpPr>
        <xdr:cNvPr id="503" name="直線コネクタ 502"/>
        <xdr:cNvCxnSpPr/>
      </xdr:nvCxnSpPr>
      <xdr:spPr>
        <a:xfrm>
          <a:off x="10918825" y="584390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167640</xdr:rowOff>
    </xdr:from>
    <xdr:ext cx="528320" cy="259080"/>
    <xdr:sp macro="" textlink="">
      <xdr:nvSpPr>
        <xdr:cNvPr id="504" name="テキスト ボックス 503"/>
        <xdr:cNvSpPr txBox="1"/>
      </xdr:nvSpPr>
      <xdr:spPr>
        <a:xfrm>
          <a:off x="10457815" y="57035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167005</xdr:colOff>
      <xdr:row>32</xdr:row>
      <xdr:rowOff>101600</xdr:rowOff>
    </xdr:to>
    <xdr:cxnSp macro="">
      <xdr:nvCxnSpPr>
        <xdr:cNvPr id="505" name="直線コネクタ 504"/>
        <xdr:cNvCxnSpPr/>
      </xdr:nvCxnSpPr>
      <xdr:spPr>
        <a:xfrm>
          <a:off x="10918825" y="546989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130810</xdr:rowOff>
    </xdr:from>
    <xdr:ext cx="528320" cy="259080"/>
    <xdr:sp macro="" textlink="">
      <xdr:nvSpPr>
        <xdr:cNvPr id="506" name="テキスト ボックス 505"/>
        <xdr:cNvSpPr txBox="1"/>
      </xdr:nvSpPr>
      <xdr:spPr>
        <a:xfrm>
          <a:off x="10457815" y="53314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167005</xdr:colOff>
      <xdr:row>30</xdr:row>
      <xdr:rowOff>63500</xdr:rowOff>
    </xdr:to>
    <xdr:cxnSp macro="">
      <xdr:nvCxnSpPr>
        <xdr:cNvPr id="507" name="直線コネクタ 506"/>
        <xdr:cNvCxnSpPr/>
      </xdr:nvCxnSpPr>
      <xdr:spPr>
        <a:xfrm>
          <a:off x="10918825" y="50965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92710</xdr:rowOff>
    </xdr:from>
    <xdr:ext cx="528320" cy="255905"/>
    <xdr:sp macro="" textlink="">
      <xdr:nvSpPr>
        <xdr:cNvPr id="508" name="テキスト ボックス 507"/>
        <xdr:cNvSpPr txBox="1"/>
      </xdr:nvSpPr>
      <xdr:spPr>
        <a:xfrm>
          <a:off x="10457815" y="4958080"/>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167005</xdr:colOff>
      <xdr:row>28</xdr:row>
      <xdr:rowOff>25400</xdr:rowOff>
    </xdr:to>
    <xdr:cxnSp macro="">
      <xdr:nvCxnSpPr>
        <xdr:cNvPr id="509" name="直線コネクタ 508"/>
        <xdr:cNvCxnSpPr/>
      </xdr:nvCxnSpPr>
      <xdr:spPr>
        <a:xfrm>
          <a:off x="10918825" y="47231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2455" cy="255905"/>
    <xdr:sp macro="" textlink="">
      <xdr:nvSpPr>
        <xdr:cNvPr id="510" name="テキスト ボックス 509"/>
        <xdr:cNvSpPr txBox="1"/>
      </xdr:nvSpPr>
      <xdr:spPr>
        <a:xfrm>
          <a:off x="10393680" y="45847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167005</xdr:colOff>
      <xdr:row>41</xdr:row>
      <xdr:rowOff>82550</xdr:rowOff>
    </xdr:to>
    <xdr:sp macro="" textlink="">
      <xdr:nvSpPr>
        <xdr:cNvPr id="511" name="消防費グラフ枠"/>
        <xdr:cNvSpPr/>
      </xdr:nvSpPr>
      <xdr:spPr>
        <a:xfrm>
          <a:off x="10918825" y="4723130"/>
          <a:ext cx="41116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7620</xdr:rowOff>
    </xdr:from>
    <xdr:to xmlns:xdr="http://schemas.openxmlformats.org/drawingml/2006/spreadsheetDrawing">
      <xdr:col>85</xdr:col>
      <xdr:colOff>126365</xdr:colOff>
      <xdr:row>37</xdr:row>
      <xdr:rowOff>148590</xdr:rowOff>
    </xdr:to>
    <xdr:cxnSp macro="">
      <xdr:nvCxnSpPr>
        <xdr:cNvPr id="512" name="直線コネクタ 511"/>
        <xdr:cNvCxnSpPr/>
      </xdr:nvCxnSpPr>
      <xdr:spPr>
        <a:xfrm flipV="1">
          <a:off x="14320520" y="5208270"/>
          <a:ext cx="1270" cy="1146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37</xdr:row>
      <xdr:rowOff>152400</xdr:rowOff>
    </xdr:from>
    <xdr:ext cx="534670" cy="259080"/>
    <xdr:sp macro="" textlink="">
      <xdr:nvSpPr>
        <xdr:cNvPr id="513" name="消防費最小値テキスト"/>
        <xdr:cNvSpPr txBox="1"/>
      </xdr:nvSpPr>
      <xdr:spPr>
        <a:xfrm>
          <a:off x="14362430" y="63588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12,520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37</xdr:row>
      <xdr:rowOff>148590</xdr:rowOff>
    </xdr:from>
    <xdr:to xmlns:xdr="http://schemas.openxmlformats.org/drawingml/2006/spreadsheetDrawing">
      <xdr:col>86</xdr:col>
      <xdr:colOff>25400</xdr:colOff>
      <xdr:row>37</xdr:row>
      <xdr:rowOff>148590</xdr:rowOff>
    </xdr:to>
    <xdr:cxnSp macro="">
      <xdr:nvCxnSpPr>
        <xdr:cNvPr id="514" name="直線コネクタ 513"/>
        <xdr:cNvCxnSpPr/>
      </xdr:nvCxnSpPr>
      <xdr:spPr>
        <a:xfrm>
          <a:off x="14233525" y="635508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29</xdr:row>
      <xdr:rowOff>126365</xdr:rowOff>
    </xdr:from>
    <xdr:ext cx="534670" cy="255905"/>
    <xdr:sp macro="" textlink="">
      <xdr:nvSpPr>
        <xdr:cNvPr id="515" name="消防費最大値テキスト"/>
        <xdr:cNvSpPr txBox="1"/>
      </xdr:nvSpPr>
      <xdr:spPr>
        <a:xfrm>
          <a:off x="14362430" y="499173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73,917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7620</xdr:rowOff>
    </xdr:from>
    <xdr:to xmlns:xdr="http://schemas.openxmlformats.org/drawingml/2006/spreadsheetDrawing">
      <xdr:col>86</xdr:col>
      <xdr:colOff>25400</xdr:colOff>
      <xdr:row>31</xdr:row>
      <xdr:rowOff>7620</xdr:rowOff>
    </xdr:to>
    <xdr:cxnSp macro="">
      <xdr:nvCxnSpPr>
        <xdr:cNvPr id="516" name="直線コネクタ 515"/>
        <xdr:cNvCxnSpPr/>
      </xdr:nvCxnSpPr>
      <xdr:spPr>
        <a:xfrm>
          <a:off x="14233525" y="520827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33</xdr:row>
      <xdr:rowOff>62230</xdr:rowOff>
    </xdr:from>
    <xdr:to xmlns:xdr="http://schemas.openxmlformats.org/drawingml/2006/spreadsheetDrawing">
      <xdr:col>85</xdr:col>
      <xdr:colOff>127000</xdr:colOff>
      <xdr:row>36</xdr:row>
      <xdr:rowOff>121920</xdr:rowOff>
    </xdr:to>
    <xdr:cxnSp macro="">
      <xdr:nvCxnSpPr>
        <xdr:cNvPr id="517" name="直線コネクタ 516"/>
        <xdr:cNvCxnSpPr/>
      </xdr:nvCxnSpPr>
      <xdr:spPr>
        <a:xfrm>
          <a:off x="13578205" y="5598160"/>
          <a:ext cx="744220" cy="562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35</xdr:row>
      <xdr:rowOff>51435</xdr:rowOff>
    </xdr:from>
    <xdr:ext cx="534670" cy="256540"/>
    <xdr:sp macro="" textlink="">
      <xdr:nvSpPr>
        <xdr:cNvPr id="518" name="消防費平均値テキスト"/>
        <xdr:cNvSpPr txBox="1"/>
      </xdr:nvSpPr>
      <xdr:spPr>
        <a:xfrm>
          <a:off x="14362430" y="5922645"/>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25,155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28575</xdr:rowOff>
    </xdr:from>
    <xdr:to xmlns:xdr="http://schemas.openxmlformats.org/drawingml/2006/spreadsheetDrawing">
      <xdr:col>85</xdr:col>
      <xdr:colOff>167005</xdr:colOff>
      <xdr:row>36</xdr:row>
      <xdr:rowOff>130175</xdr:rowOff>
    </xdr:to>
    <xdr:sp macro="" textlink="">
      <xdr:nvSpPr>
        <xdr:cNvPr id="519" name="フローチャート: 判断 518"/>
        <xdr:cNvSpPr/>
      </xdr:nvSpPr>
      <xdr:spPr>
        <a:xfrm>
          <a:off x="14271625" y="6067425"/>
          <a:ext cx="908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33</xdr:row>
      <xdr:rowOff>62230</xdr:rowOff>
    </xdr:from>
    <xdr:to xmlns:xdr="http://schemas.openxmlformats.org/drawingml/2006/spreadsheetDrawing">
      <xdr:col>81</xdr:col>
      <xdr:colOff>50800</xdr:colOff>
      <xdr:row>37</xdr:row>
      <xdr:rowOff>49530</xdr:rowOff>
    </xdr:to>
    <xdr:cxnSp macro="">
      <xdr:nvCxnSpPr>
        <xdr:cNvPr id="520" name="直線コネクタ 519"/>
        <xdr:cNvCxnSpPr/>
      </xdr:nvCxnSpPr>
      <xdr:spPr>
        <a:xfrm flipV="1">
          <a:off x="12806680" y="5598160"/>
          <a:ext cx="771525" cy="657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38735</xdr:rowOff>
    </xdr:from>
    <xdr:to xmlns:xdr="http://schemas.openxmlformats.org/drawingml/2006/spreadsheetDrawing">
      <xdr:col>81</xdr:col>
      <xdr:colOff>101600</xdr:colOff>
      <xdr:row>36</xdr:row>
      <xdr:rowOff>140335</xdr:rowOff>
    </xdr:to>
    <xdr:sp macro="" textlink="">
      <xdr:nvSpPr>
        <xdr:cNvPr id="521" name="フローチャート: 判断 520"/>
        <xdr:cNvSpPr/>
      </xdr:nvSpPr>
      <xdr:spPr>
        <a:xfrm>
          <a:off x="13527405" y="6077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36</xdr:row>
      <xdr:rowOff>131445</xdr:rowOff>
    </xdr:from>
    <xdr:ext cx="531495" cy="259080"/>
    <xdr:sp macro="" textlink="">
      <xdr:nvSpPr>
        <xdr:cNvPr id="522" name="テキスト ボックス 521"/>
        <xdr:cNvSpPr txBox="1"/>
      </xdr:nvSpPr>
      <xdr:spPr>
        <a:xfrm>
          <a:off x="13357860" y="61702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167005</xdr:colOff>
      <xdr:row>37</xdr:row>
      <xdr:rowOff>40640</xdr:rowOff>
    </xdr:from>
    <xdr:to xmlns:xdr="http://schemas.openxmlformats.org/drawingml/2006/spreadsheetDrawing">
      <xdr:col>76</xdr:col>
      <xdr:colOff>114300</xdr:colOff>
      <xdr:row>37</xdr:row>
      <xdr:rowOff>49530</xdr:rowOff>
    </xdr:to>
    <xdr:cxnSp macro="">
      <xdr:nvCxnSpPr>
        <xdr:cNvPr id="523" name="直線コネクタ 522"/>
        <xdr:cNvCxnSpPr/>
      </xdr:nvCxnSpPr>
      <xdr:spPr>
        <a:xfrm>
          <a:off x="12024360" y="6247130"/>
          <a:ext cx="78232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62230</xdr:rowOff>
    </xdr:from>
    <xdr:to xmlns:xdr="http://schemas.openxmlformats.org/drawingml/2006/spreadsheetDrawing">
      <xdr:col>76</xdr:col>
      <xdr:colOff>165100</xdr:colOff>
      <xdr:row>36</xdr:row>
      <xdr:rowOff>163830</xdr:rowOff>
    </xdr:to>
    <xdr:sp macro="" textlink="">
      <xdr:nvSpPr>
        <xdr:cNvPr id="524" name="フローチャート: 判断 523"/>
        <xdr:cNvSpPr/>
      </xdr:nvSpPr>
      <xdr:spPr>
        <a:xfrm>
          <a:off x="12755880" y="61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8890</xdr:rowOff>
    </xdr:from>
    <xdr:ext cx="531495" cy="259080"/>
    <xdr:sp macro="" textlink="">
      <xdr:nvSpPr>
        <xdr:cNvPr id="525" name="テキスト ボックス 524"/>
        <xdr:cNvSpPr txBox="1"/>
      </xdr:nvSpPr>
      <xdr:spPr>
        <a:xfrm>
          <a:off x="12562840" y="58801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23,388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36</xdr:row>
      <xdr:rowOff>140335</xdr:rowOff>
    </xdr:from>
    <xdr:to xmlns:xdr="http://schemas.openxmlformats.org/drawingml/2006/spreadsheetDrawing">
      <xdr:col>71</xdr:col>
      <xdr:colOff>167005</xdr:colOff>
      <xdr:row>37</xdr:row>
      <xdr:rowOff>40640</xdr:rowOff>
    </xdr:to>
    <xdr:cxnSp macro="">
      <xdr:nvCxnSpPr>
        <xdr:cNvPr id="526" name="直線コネクタ 525"/>
        <xdr:cNvCxnSpPr/>
      </xdr:nvCxnSpPr>
      <xdr:spPr>
        <a:xfrm>
          <a:off x="11240135" y="6179185"/>
          <a:ext cx="784225"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69215</xdr:rowOff>
    </xdr:from>
    <xdr:to xmlns:xdr="http://schemas.openxmlformats.org/drawingml/2006/spreadsheetDrawing">
      <xdr:col>72</xdr:col>
      <xdr:colOff>38100</xdr:colOff>
      <xdr:row>36</xdr:row>
      <xdr:rowOff>167640</xdr:rowOff>
    </xdr:to>
    <xdr:sp macro="" textlink="">
      <xdr:nvSpPr>
        <xdr:cNvPr id="527" name="フローチャート: 判断 526"/>
        <xdr:cNvSpPr/>
      </xdr:nvSpPr>
      <xdr:spPr>
        <a:xfrm>
          <a:off x="11984355" y="6108065"/>
          <a:ext cx="7810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35</xdr:row>
      <xdr:rowOff>15875</xdr:rowOff>
    </xdr:from>
    <xdr:ext cx="531495" cy="255905"/>
    <xdr:sp macro="" textlink="">
      <xdr:nvSpPr>
        <xdr:cNvPr id="528" name="テキスト ボックス 527"/>
        <xdr:cNvSpPr txBox="1"/>
      </xdr:nvSpPr>
      <xdr:spPr>
        <a:xfrm>
          <a:off x="11791315" y="588708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23,048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33020</xdr:rowOff>
    </xdr:from>
    <xdr:to xmlns:xdr="http://schemas.openxmlformats.org/drawingml/2006/spreadsheetDrawing">
      <xdr:col>67</xdr:col>
      <xdr:colOff>101600</xdr:colOff>
      <xdr:row>36</xdr:row>
      <xdr:rowOff>134620</xdr:rowOff>
    </xdr:to>
    <xdr:sp macro="" textlink="">
      <xdr:nvSpPr>
        <xdr:cNvPr id="529" name="フローチャート: 判断 528"/>
        <xdr:cNvSpPr/>
      </xdr:nvSpPr>
      <xdr:spPr>
        <a:xfrm>
          <a:off x="11189335" y="607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34</xdr:row>
      <xdr:rowOff>151130</xdr:rowOff>
    </xdr:from>
    <xdr:ext cx="531495" cy="259080"/>
    <xdr:sp macro="" textlink="">
      <xdr:nvSpPr>
        <xdr:cNvPr id="530" name="テキスト ボックス 529"/>
        <xdr:cNvSpPr txBox="1"/>
      </xdr:nvSpPr>
      <xdr:spPr>
        <a:xfrm>
          <a:off x="11019790" y="58547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1" name="テキスト ボックス 530"/>
        <xdr:cNvSpPr txBox="1"/>
      </xdr:nvSpPr>
      <xdr:spPr>
        <a:xfrm>
          <a:off x="1415542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58825" cy="259080"/>
    <xdr:sp macro="" textlink="">
      <xdr:nvSpPr>
        <xdr:cNvPr id="532" name="テキスト ボックス 531"/>
        <xdr:cNvSpPr txBox="1"/>
      </xdr:nvSpPr>
      <xdr:spPr>
        <a:xfrm>
          <a:off x="13411200" y="69570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58825" cy="259080"/>
    <xdr:sp macro="" textlink="">
      <xdr:nvSpPr>
        <xdr:cNvPr id="533" name="テキスト ボックス 532"/>
        <xdr:cNvSpPr txBox="1"/>
      </xdr:nvSpPr>
      <xdr:spPr>
        <a:xfrm>
          <a:off x="12639675" y="69570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41</xdr:row>
      <xdr:rowOff>80010</xdr:rowOff>
    </xdr:from>
    <xdr:ext cx="762000" cy="259080"/>
    <xdr:sp macro="" textlink="">
      <xdr:nvSpPr>
        <xdr:cNvPr id="534" name="テキスト ボックス 533"/>
        <xdr:cNvSpPr txBox="1"/>
      </xdr:nvSpPr>
      <xdr:spPr>
        <a:xfrm>
          <a:off x="1185735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58825" cy="259080"/>
    <xdr:sp macro="" textlink="">
      <xdr:nvSpPr>
        <xdr:cNvPr id="535" name="テキスト ボックス 534"/>
        <xdr:cNvSpPr txBox="1"/>
      </xdr:nvSpPr>
      <xdr:spPr>
        <a:xfrm>
          <a:off x="11073130" y="69570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71120</xdr:rowOff>
    </xdr:from>
    <xdr:to xmlns:xdr="http://schemas.openxmlformats.org/drawingml/2006/spreadsheetDrawing">
      <xdr:col>85</xdr:col>
      <xdr:colOff>167005</xdr:colOff>
      <xdr:row>37</xdr:row>
      <xdr:rowOff>1270</xdr:rowOff>
    </xdr:to>
    <xdr:sp macro="" textlink="">
      <xdr:nvSpPr>
        <xdr:cNvPr id="536" name="楕円 535"/>
        <xdr:cNvSpPr/>
      </xdr:nvSpPr>
      <xdr:spPr>
        <a:xfrm>
          <a:off x="14271625" y="6109970"/>
          <a:ext cx="908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167005</xdr:colOff>
      <xdr:row>36</xdr:row>
      <xdr:rowOff>49530</xdr:rowOff>
    </xdr:from>
    <xdr:ext cx="534670" cy="258445"/>
    <xdr:sp macro="" textlink="">
      <xdr:nvSpPr>
        <xdr:cNvPr id="537" name="消防費該当値テキスト"/>
        <xdr:cNvSpPr txBox="1"/>
      </xdr:nvSpPr>
      <xdr:spPr>
        <a:xfrm>
          <a:off x="14362430" y="60883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22,943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33</xdr:row>
      <xdr:rowOff>11430</xdr:rowOff>
    </xdr:from>
    <xdr:to xmlns:xdr="http://schemas.openxmlformats.org/drawingml/2006/spreadsheetDrawing">
      <xdr:col>81</xdr:col>
      <xdr:colOff>101600</xdr:colOff>
      <xdr:row>33</xdr:row>
      <xdr:rowOff>113030</xdr:rowOff>
    </xdr:to>
    <xdr:sp macro="" textlink="">
      <xdr:nvSpPr>
        <xdr:cNvPr id="538" name="楕円 537"/>
        <xdr:cNvSpPr/>
      </xdr:nvSpPr>
      <xdr:spPr>
        <a:xfrm>
          <a:off x="13527405" y="554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31</xdr:row>
      <xdr:rowOff>129540</xdr:rowOff>
    </xdr:from>
    <xdr:ext cx="531495" cy="255905"/>
    <xdr:sp macro="" textlink="">
      <xdr:nvSpPr>
        <xdr:cNvPr id="539" name="テキスト ボックス 538"/>
        <xdr:cNvSpPr txBox="1"/>
      </xdr:nvSpPr>
      <xdr:spPr>
        <a:xfrm>
          <a:off x="13357860" y="53301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53,082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36</xdr:row>
      <xdr:rowOff>167640</xdr:rowOff>
    </xdr:from>
    <xdr:to xmlns:xdr="http://schemas.openxmlformats.org/drawingml/2006/spreadsheetDrawing">
      <xdr:col>76</xdr:col>
      <xdr:colOff>165100</xdr:colOff>
      <xdr:row>37</xdr:row>
      <xdr:rowOff>100330</xdr:rowOff>
    </xdr:to>
    <xdr:sp macro="" textlink="">
      <xdr:nvSpPr>
        <xdr:cNvPr id="540" name="楕円 539"/>
        <xdr:cNvSpPr/>
      </xdr:nvSpPr>
      <xdr:spPr>
        <a:xfrm>
          <a:off x="12755880" y="620649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91440</xdr:rowOff>
    </xdr:from>
    <xdr:ext cx="531495" cy="255905"/>
    <xdr:sp macro="" textlink="">
      <xdr:nvSpPr>
        <xdr:cNvPr id="541" name="テキスト ボックス 540"/>
        <xdr:cNvSpPr txBox="1"/>
      </xdr:nvSpPr>
      <xdr:spPr>
        <a:xfrm>
          <a:off x="12562840" y="629793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36</xdr:row>
      <xdr:rowOff>161290</xdr:rowOff>
    </xdr:from>
    <xdr:to xmlns:xdr="http://schemas.openxmlformats.org/drawingml/2006/spreadsheetDrawing">
      <xdr:col>72</xdr:col>
      <xdr:colOff>38100</xdr:colOff>
      <xdr:row>37</xdr:row>
      <xdr:rowOff>91440</xdr:rowOff>
    </xdr:to>
    <xdr:sp macro="" textlink="">
      <xdr:nvSpPr>
        <xdr:cNvPr id="542" name="楕円 541"/>
        <xdr:cNvSpPr/>
      </xdr:nvSpPr>
      <xdr:spPr>
        <a:xfrm>
          <a:off x="11984355" y="620014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82550</xdr:rowOff>
    </xdr:from>
    <xdr:ext cx="531495" cy="259080"/>
    <xdr:sp macro="" textlink="">
      <xdr:nvSpPr>
        <xdr:cNvPr id="543" name="テキスト ボックス 542"/>
        <xdr:cNvSpPr txBox="1"/>
      </xdr:nvSpPr>
      <xdr:spPr>
        <a:xfrm>
          <a:off x="11791315" y="62890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88900</xdr:rowOff>
    </xdr:from>
    <xdr:to xmlns:xdr="http://schemas.openxmlformats.org/drawingml/2006/spreadsheetDrawing">
      <xdr:col>67</xdr:col>
      <xdr:colOff>101600</xdr:colOff>
      <xdr:row>37</xdr:row>
      <xdr:rowOff>19050</xdr:rowOff>
    </xdr:to>
    <xdr:sp macro="" textlink="">
      <xdr:nvSpPr>
        <xdr:cNvPr id="544" name="楕円 543"/>
        <xdr:cNvSpPr/>
      </xdr:nvSpPr>
      <xdr:spPr>
        <a:xfrm>
          <a:off x="11189335" y="6127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10160</xdr:rowOff>
    </xdr:from>
    <xdr:ext cx="531495" cy="255905"/>
    <xdr:sp macro="" textlink="">
      <xdr:nvSpPr>
        <xdr:cNvPr id="545" name="テキスト ボックス 544"/>
        <xdr:cNvSpPr txBox="1"/>
      </xdr:nvSpPr>
      <xdr:spPr>
        <a:xfrm>
          <a:off x="11019790" y="621665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22,007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167005</xdr:colOff>
      <xdr:row>45</xdr:row>
      <xdr:rowOff>31750</xdr:rowOff>
    </xdr:to>
    <xdr:sp macro="" textlink="">
      <xdr:nvSpPr>
        <xdr:cNvPr id="546" name="正方形/長方形 545"/>
        <xdr:cNvSpPr/>
      </xdr:nvSpPr>
      <xdr:spPr>
        <a:xfrm>
          <a:off x="10918825" y="72694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140335</xdr:rowOff>
    </xdr:to>
    <xdr:sp macro="" textlink="">
      <xdr:nvSpPr>
        <xdr:cNvPr id="547" name="正方形/長方形 546"/>
        <xdr:cNvSpPr/>
      </xdr:nvSpPr>
      <xdr:spPr>
        <a:xfrm>
          <a:off x="1102233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8" name="正方形/長方形 547"/>
        <xdr:cNvSpPr/>
      </xdr:nvSpPr>
      <xdr:spPr>
        <a:xfrm>
          <a:off x="1102233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140335</xdr:rowOff>
    </xdr:to>
    <xdr:sp macro="" textlink="">
      <xdr:nvSpPr>
        <xdr:cNvPr id="549" name="正方形/長方形 548"/>
        <xdr:cNvSpPr/>
      </xdr:nvSpPr>
      <xdr:spPr>
        <a:xfrm>
          <a:off x="11920855"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0" name="正方形/長方形 549"/>
        <xdr:cNvSpPr/>
      </xdr:nvSpPr>
      <xdr:spPr>
        <a:xfrm>
          <a:off x="11920855"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140335</xdr:rowOff>
    </xdr:to>
    <xdr:sp macro="" textlink="">
      <xdr:nvSpPr>
        <xdr:cNvPr id="551" name="正方形/長方形 550"/>
        <xdr:cNvSpPr/>
      </xdr:nvSpPr>
      <xdr:spPr>
        <a:xfrm>
          <a:off x="12922885"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2" name="正方形/長方形 551"/>
        <xdr:cNvSpPr/>
      </xdr:nvSpPr>
      <xdr:spPr>
        <a:xfrm>
          <a:off x="12922885"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90,015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167005</xdr:colOff>
      <xdr:row>61</xdr:row>
      <xdr:rowOff>82550</xdr:rowOff>
    </xdr:to>
    <xdr:sp macro="" textlink="">
      <xdr:nvSpPr>
        <xdr:cNvPr id="553" name="正方形/長方形 552"/>
        <xdr:cNvSpPr/>
      </xdr:nvSpPr>
      <xdr:spPr>
        <a:xfrm>
          <a:off x="10918825" y="8075930"/>
          <a:ext cx="41116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885" cy="225425"/>
    <xdr:sp macro="" textlink="">
      <xdr:nvSpPr>
        <xdr:cNvPr id="554" name="テキスト ボックス 553"/>
        <xdr:cNvSpPr txBox="1"/>
      </xdr:nvSpPr>
      <xdr:spPr>
        <a:xfrm>
          <a:off x="10880725"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167005</xdr:colOff>
      <xdr:row>61</xdr:row>
      <xdr:rowOff>82550</xdr:rowOff>
    </xdr:to>
    <xdr:cxnSp macro="">
      <xdr:nvCxnSpPr>
        <xdr:cNvPr id="555" name="直線コネクタ 554"/>
        <xdr:cNvCxnSpPr/>
      </xdr:nvCxnSpPr>
      <xdr:spPr>
        <a:xfrm>
          <a:off x="10918825" y="103124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59</xdr:row>
      <xdr:rowOff>44450</xdr:rowOff>
    </xdr:from>
    <xdr:to xmlns:xdr="http://schemas.openxmlformats.org/drawingml/2006/spreadsheetDrawing">
      <xdr:col>89</xdr:col>
      <xdr:colOff>167005</xdr:colOff>
      <xdr:row>59</xdr:row>
      <xdr:rowOff>44450</xdr:rowOff>
    </xdr:to>
    <xdr:cxnSp macro="">
      <xdr:nvCxnSpPr>
        <xdr:cNvPr id="556" name="直線コネクタ 555"/>
        <xdr:cNvCxnSpPr/>
      </xdr:nvCxnSpPr>
      <xdr:spPr>
        <a:xfrm>
          <a:off x="10918825" y="993902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58</xdr:row>
      <xdr:rowOff>73660</xdr:rowOff>
    </xdr:from>
    <xdr:ext cx="245745" cy="255905"/>
    <xdr:sp macro="" textlink="">
      <xdr:nvSpPr>
        <xdr:cNvPr id="557" name="テキスト ボックス 556"/>
        <xdr:cNvSpPr txBox="1"/>
      </xdr:nvSpPr>
      <xdr:spPr>
        <a:xfrm>
          <a:off x="10693400" y="980059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6350</xdr:rowOff>
    </xdr:from>
    <xdr:to xmlns:xdr="http://schemas.openxmlformats.org/drawingml/2006/spreadsheetDrawing">
      <xdr:col>89</xdr:col>
      <xdr:colOff>167005</xdr:colOff>
      <xdr:row>57</xdr:row>
      <xdr:rowOff>6350</xdr:rowOff>
    </xdr:to>
    <xdr:cxnSp macro="">
      <xdr:nvCxnSpPr>
        <xdr:cNvPr id="558" name="直線コネクタ 557"/>
        <xdr:cNvCxnSpPr/>
      </xdr:nvCxnSpPr>
      <xdr:spPr>
        <a:xfrm>
          <a:off x="10918825" y="956564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35560</xdr:rowOff>
    </xdr:from>
    <xdr:ext cx="528320" cy="255905"/>
    <xdr:sp macro="" textlink="">
      <xdr:nvSpPr>
        <xdr:cNvPr id="559" name="テキスト ボックス 558"/>
        <xdr:cNvSpPr txBox="1"/>
      </xdr:nvSpPr>
      <xdr:spPr>
        <a:xfrm>
          <a:off x="10457815" y="9427210"/>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140335</xdr:rowOff>
    </xdr:from>
    <xdr:to xmlns:xdr="http://schemas.openxmlformats.org/drawingml/2006/spreadsheetDrawing">
      <xdr:col>89</xdr:col>
      <xdr:colOff>167005</xdr:colOff>
      <xdr:row>54</xdr:row>
      <xdr:rowOff>140335</xdr:rowOff>
    </xdr:to>
    <xdr:cxnSp macro="">
      <xdr:nvCxnSpPr>
        <xdr:cNvPr id="560" name="直線コネクタ 559"/>
        <xdr:cNvCxnSpPr/>
      </xdr:nvCxnSpPr>
      <xdr:spPr>
        <a:xfrm>
          <a:off x="10918825" y="919670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167640</xdr:rowOff>
    </xdr:from>
    <xdr:ext cx="592455" cy="259080"/>
    <xdr:sp macro="" textlink="">
      <xdr:nvSpPr>
        <xdr:cNvPr id="561" name="テキスト ボックス 560"/>
        <xdr:cNvSpPr txBox="1"/>
      </xdr:nvSpPr>
      <xdr:spPr>
        <a:xfrm>
          <a:off x="10393680" y="905637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52</xdr:row>
      <xdr:rowOff>101600</xdr:rowOff>
    </xdr:from>
    <xdr:to xmlns:xdr="http://schemas.openxmlformats.org/drawingml/2006/spreadsheetDrawing">
      <xdr:col>89</xdr:col>
      <xdr:colOff>167005</xdr:colOff>
      <xdr:row>52</xdr:row>
      <xdr:rowOff>101600</xdr:rowOff>
    </xdr:to>
    <xdr:cxnSp macro="">
      <xdr:nvCxnSpPr>
        <xdr:cNvPr id="562" name="直線コネクタ 561"/>
        <xdr:cNvCxnSpPr/>
      </xdr:nvCxnSpPr>
      <xdr:spPr>
        <a:xfrm>
          <a:off x="10918825" y="882269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130810</xdr:rowOff>
    </xdr:from>
    <xdr:ext cx="592455" cy="259080"/>
    <xdr:sp macro="" textlink="">
      <xdr:nvSpPr>
        <xdr:cNvPr id="563" name="テキスト ボックス 562"/>
        <xdr:cNvSpPr txBox="1"/>
      </xdr:nvSpPr>
      <xdr:spPr>
        <a:xfrm>
          <a:off x="10393680" y="86842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63500</xdr:rowOff>
    </xdr:from>
    <xdr:to xmlns:xdr="http://schemas.openxmlformats.org/drawingml/2006/spreadsheetDrawing">
      <xdr:col>89</xdr:col>
      <xdr:colOff>167005</xdr:colOff>
      <xdr:row>50</xdr:row>
      <xdr:rowOff>63500</xdr:rowOff>
    </xdr:to>
    <xdr:cxnSp macro="">
      <xdr:nvCxnSpPr>
        <xdr:cNvPr id="564" name="直線コネクタ 563"/>
        <xdr:cNvCxnSpPr/>
      </xdr:nvCxnSpPr>
      <xdr:spPr>
        <a:xfrm>
          <a:off x="10918825" y="84493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92710</xdr:rowOff>
    </xdr:from>
    <xdr:ext cx="592455" cy="255905"/>
    <xdr:sp macro="" textlink="">
      <xdr:nvSpPr>
        <xdr:cNvPr id="565" name="テキスト ボックス 564"/>
        <xdr:cNvSpPr txBox="1"/>
      </xdr:nvSpPr>
      <xdr:spPr>
        <a:xfrm>
          <a:off x="10393680" y="831088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167005</xdr:colOff>
      <xdr:row>48</xdr:row>
      <xdr:rowOff>25400</xdr:rowOff>
    </xdr:to>
    <xdr:cxnSp macro="">
      <xdr:nvCxnSpPr>
        <xdr:cNvPr id="566" name="直線コネクタ 565"/>
        <xdr:cNvCxnSpPr/>
      </xdr:nvCxnSpPr>
      <xdr:spPr>
        <a:xfrm>
          <a:off x="10918825" y="80759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92455" cy="255905"/>
    <xdr:sp macro="" textlink="">
      <xdr:nvSpPr>
        <xdr:cNvPr id="567" name="テキスト ボックス 566"/>
        <xdr:cNvSpPr txBox="1"/>
      </xdr:nvSpPr>
      <xdr:spPr>
        <a:xfrm>
          <a:off x="10393680" y="79375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167005</xdr:colOff>
      <xdr:row>61</xdr:row>
      <xdr:rowOff>82550</xdr:rowOff>
    </xdr:to>
    <xdr:sp macro="" textlink="">
      <xdr:nvSpPr>
        <xdr:cNvPr id="568" name="教育費グラフ枠"/>
        <xdr:cNvSpPr/>
      </xdr:nvSpPr>
      <xdr:spPr>
        <a:xfrm>
          <a:off x="10918825" y="8075930"/>
          <a:ext cx="41116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51435</xdr:rowOff>
    </xdr:from>
    <xdr:to xmlns:xdr="http://schemas.openxmlformats.org/drawingml/2006/spreadsheetDrawing">
      <xdr:col>85</xdr:col>
      <xdr:colOff>126365</xdr:colOff>
      <xdr:row>57</xdr:row>
      <xdr:rowOff>135255</xdr:rowOff>
    </xdr:to>
    <xdr:cxnSp macro="">
      <xdr:nvCxnSpPr>
        <xdr:cNvPr id="569" name="直線コネクタ 568"/>
        <xdr:cNvCxnSpPr/>
      </xdr:nvCxnSpPr>
      <xdr:spPr>
        <a:xfrm flipV="1">
          <a:off x="14320520" y="8437245"/>
          <a:ext cx="127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57</xdr:row>
      <xdr:rowOff>139065</xdr:rowOff>
    </xdr:from>
    <xdr:ext cx="534670" cy="259080"/>
    <xdr:sp macro="" textlink="">
      <xdr:nvSpPr>
        <xdr:cNvPr id="570" name="教育費最小値テキスト"/>
        <xdr:cNvSpPr txBox="1"/>
      </xdr:nvSpPr>
      <xdr:spPr>
        <a:xfrm>
          <a:off x="14362430" y="96983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33,090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135255</xdr:rowOff>
    </xdr:from>
    <xdr:to xmlns:xdr="http://schemas.openxmlformats.org/drawingml/2006/spreadsheetDrawing">
      <xdr:col>86</xdr:col>
      <xdr:colOff>25400</xdr:colOff>
      <xdr:row>57</xdr:row>
      <xdr:rowOff>135255</xdr:rowOff>
    </xdr:to>
    <xdr:cxnSp macro="">
      <xdr:nvCxnSpPr>
        <xdr:cNvPr id="571" name="直線コネクタ 570"/>
        <xdr:cNvCxnSpPr/>
      </xdr:nvCxnSpPr>
      <xdr:spPr>
        <a:xfrm>
          <a:off x="14233525" y="969454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48</xdr:row>
      <xdr:rowOff>167640</xdr:rowOff>
    </xdr:from>
    <xdr:ext cx="598805" cy="259080"/>
    <xdr:sp macro="" textlink="">
      <xdr:nvSpPr>
        <xdr:cNvPr id="572" name="教育費最大値テキスト"/>
        <xdr:cNvSpPr txBox="1"/>
      </xdr:nvSpPr>
      <xdr:spPr>
        <a:xfrm>
          <a:off x="14362430" y="82181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201,567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50</xdr:row>
      <xdr:rowOff>51435</xdr:rowOff>
    </xdr:from>
    <xdr:to xmlns:xdr="http://schemas.openxmlformats.org/drawingml/2006/spreadsheetDrawing">
      <xdr:col>86</xdr:col>
      <xdr:colOff>25400</xdr:colOff>
      <xdr:row>50</xdr:row>
      <xdr:rowOff>51435</xdr:rowOff>
    </xdr:to>
    <xdr:cxnSp macro="">
      <xdr:nvCxnSpPr>
        <xdr:cNvPr id="573" name="直線コネクタ 572"/>
        <xdr:cNvCxnSpPr/>
      </xdr:nvCxnSpPr>
      <xdr:spPr>
        <a:xfrm>
          <a:off x="14233525" y="843724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57</xdr:row>
      <xdr:rowOff>22860</xdr:rowOff>
    </xdr:from>
    <xdr:to xmlns:xdr="http://schemas.openxmlformats.org/drawingml/2006/spreadsheetDrawing">
      <xdr:col>85</xdr:col>
      <xdr:colOff>127000</xdr:colOff>
      <xdr:row>57</xdr:row>
      <xdr:rowOff>40005</xdr:rowOff>
    </xdr:to>
    <xdr:cxnSp macro="">
      <xdr:nvCxnSpPr>
        <xdr:cNvPr id="574" name="直線コネクタ 573"/>
        <xdr:cNvCxnSpPr/>
      </xdr:nvCxnSpPr>
      <xdr:spPr>
        <a:xfrm flipV="1">
          <a:off x="13578205" y="9582150"/>
          <a:ext cx="74422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54</xdr:row>
      <xdr:rowOff>144145</xdr:rowOff>
    </xdr:from>
    <xdr:ext cx="534670" cy="255270"/>
    <xdr:sp macro="" textlink="">
      <xdr:nvSpPr>
        <xdr:cNvPr id="575" name="教育費平均値テキスト"/>
        <xdr:cNvSpPr txBox="1"/>
      </xdr:nvSpPr>
      <xdr:spPr>
        <a:xfrm>
          <a:off x="14362430" y="9200515"/>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73,285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55</xdr:row>
      <xdr:rowOff>120650</xdr:rowOff>
    </xdr:from>
    <xdr:to xmlns:xdr="http://schemas.openxmlformats.org/drawingml/2006/spreadsheetDrawing">
      <xdr:col>85</xdr:col>
      <xdr:colOff>167005</xdr:colOff>
      <xdr:row>56</xdr:row>
      <xdr:rowOff>51435</xdr:rowOff>
    </xdr:to>
    <xdr:sp macro="" textlink="">
      <xdr:nvSpPr>
        <xdr:cNvPr id="576" name="フローチャート: 判断 575"/>
        <xdr:cNvSpPr/>
      </xdr:nvSpPr>
      <xdr:spPr>
        <a:xfrm>
          <a:off x="14271625" y="9344660"/>
          <a:ext cx="9080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40005</xdr:rowOff>
    </xdr:from>
    <xdr:to xmlns:xdr="http://schemas.openxmlformats.org/drawingml/2006/spreadsheetDrawing">
      <xdr:col>81</xdr:col>
      <xdr:colOff>50800</xdr:colOff>
      <xdr:row>57</xdr:row>
      <xdr:rowOff>81280</xdr:rowOff>
    </xdr:to>
    <xdr:cxnSp macro="">
      <xdr:nvCxnSpPr>
        <xdr:cNvPr id="577" name="直線コネクタ 576"/>
        <xdr:cNvCxnSpPr/>
      </xdr:nvCxnSpPr>
      <xdr:spPr>
        <a:xfrm flipV="1">
          <a:off x="12806680" y="9599295"/>
          <a:ext cx="771525"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56</xdr:row>
      <xdr:rowOff>36830</xdr:rowOff>
    </xdr:from>
    <xdr:to xmlns:xdr="http://schemas.openxmlformats.org/drawingml/2006/spreadsheetDrawing">
      <xdr:col>81</xdr:col>
      <xdr:colOff>101600</xdr:colOff>
      <xdr:row>56</xdr:row>
      <xdr:rowOff>138430</xdr:rowOff>
    </xdr:to>
    <xdr:sp macro="" textlink="">
      <xdr:nvSpPr>
        <xdr:cNvPr id="578" name="フローチャート: 判断 577"/>
        <xdr:cNvSpPr/>
      </xdr:nvSpPr>
      <xdr:spPr>
        <a:xfrm>
          <a:off x="13527405" y="942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54</xdr:row>
      <xdr:rowOff>154940</xdr:rowOff>
    </xdr:from>
    <xdr:ext cx="531495" cy="259080"/>
    <xdr:sp macro="" textlink="">
      <xdr:nvSpPr>
        <xdr:cNvPr id="579" name="テキスト ボックス 578"/>
        <xdr:cNvSpPr txBox="1"/>
      </xdr:nvSpPr>
      <xdr:spPr>
        <a:xfrm>
          <a:off x="13357860" y="92113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167005</xdr:colOff>
      <xdr:row>57</xdr:row>
      <xdr:rowOff>81280</xdr:rowOff>
    </xdr:from>
    <xdr:to xmlns:xdr="http://schemas.openxmlformats.org/drawingml/2006/spreadsheetDrawing">
      <xdr:col>76</xdr:col>
      <xdr:colOff>114300</xdr:colOff>
      <xdr:row>57</xdr:row>
      <xdr:rowOff>84455</xdr:rowOff>
    </xdr:to>
    <xdr:cxnSp macro="">
      <xdr:nvCxnSpPr>
        <xdr:cNvPr id="580" name="直線コネクタ 579"/>
        <xdr:cNvCxnSpPr/>
      </xdr:nvCxnSpPr>
      <xdr:spPr>
        <a:xfrm flipV="1">
          <a:off x="12024360" y="9640570"/>
          <a:ext cx="78232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56</xdr:row>
      <xdr:rowOff>3810</xdr:rowOff>
    </xdr:from>
    <xdr:to xmlns:xdr="http://schemas.openxmlformats.org/drawingml/2006/spreadsheetDrawing">
      <xdr:col>76</xdr:col>
      <xdr:colOff>165100</xdr:colOff>
      <xdr:row>56</xdr:row>
      <xdr:rowOff>105410</xdr:rowOff>
    </xdr:to>
    <xdr:sp macro="" textlink="">
      <xdr:nvSpPr>
        <xdr:cNvPr id="581" name="フローチャート: 判断 580"/>
        <xdr:cNvSpPr/>
      </xdr:nvSpPr>
      <xdr:spPr>
        <a:xfrm>
          <a:off x="12755880" y="939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54</xdr:row>
      <xdr:rowOff>121920</xdr:rowOff>
    </xdr:from>
    <xdr:ext cx="531495" cy="255905"/>
    <xdr:sp macro="" textlink="">
      <xdr:nvSpPr>
        <xdr:cNvPr id="582" name="テキスト ボックス 581"/>
        <xdr:cNvSpPr txBox="1"/>
      </xdr:nvSpPr>
      <xdr:spPr>
        <a:xfrm>
          <a:off x="12562840" y="91782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56</xdr:row>
      <xdr:rowOff>160020</xdr:rowOff>
    </xdr:from>
    <xdr:to xmlns:xdr="http://schemas.openxmlformats.org/drawingml/2006/spreadsheetDrawing">
      <xdr:col>71</xdr:col>
      <xdr:colOff>167005</xdr:colOff>
      <xdr:row>57</xdr:row>
      <xdr:rowOff>84455</xdr:rowOff>
    </xdr:to>
    <xdr:cxnSp macro="">
      <xdr:nvCxnSpPr>
        <xdr:cNvPr id="583" name="直線コネクタ 582"/>
        <xdr:cNvCxnSpPr/>
      </xdr:nvCxnSpPr>
      <xdr:spPr>
        <a:xfrm>
          <a:off x="11240135" y="9551670"/>
          <a:ext cx="784225"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31115</xdr:rowOff>
    </xdr:from>
    <xdr:to xmlns:xdr="http://schemas.openxmlformats.org/drawingml/2006/spreadsheetDrawing">
      <xdr:col>72</xdr:col>
      <xdr:colOff>38100</xdr:colOff>
      <xdr:row>56</xdr:row>
      <xdr:rowOff>132715</xdr:rowOff>
    </xdr:to>
    <xdr:sp macro="" textlink="">
      <xdr:nvSpPr>
        <xdr:cNvPr id="584" name="フローチャート: 判断 583"/>
        <xdr:cNvSpPr/>
      </xdr:nvSpPr>
      <xdr:spPr>
        <a:xfrm>
          <a:off x="11984355" y="942276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54</xdr:row>
      <xdr:rowOff>149225</xdr:rowOff>
    </xdr:from>
    <xdr:ext cx="531495" cy="259080"/>
    <xdr:sp macro="" textlink="">
      <xdr:nvSpPr>
        <xdr:cNvPr id="585" name="テキスト ボックス 584"/>
        <xdr:cNvSpPr txBox="1"/>
      </xdr:nvSpPr>
      <xdr:spPr>
        <a:xfrm>
          <a:off x="11791315" y="92055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26670</xdr:rowOff>
    </xdr:from>
    <xdr:to xmlns:xdr="http://schemas.openxmlformats.org/drawingml/2006/spreadsheetDrawing">
      <xdr:col>67</xdr:col>
      <xdr:colOff>101600</xdr:colOff>
      <xdr:row>56</xdr:row>
      <xdr:rowOff>128270</xdr:rowOff>
    </xdr:to>
    <xdr:sp macro="" textlink="">
      <xdr:nvSpPr>
        <xdr:cNvPr id="586" name="フローチャート: 判断 585"/>
        <xdr:cNvSpPr/>
      </xdr:nvSpPr>
      <xdr:spPr>
        <a:xfrm>
          <a:off x="11189335" y="941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54</xdr:row>
      <xdr:rowOff>144780</xdr:rowOff>
    </xdr:from>
    <xdr:ext cx="531495" cy="255270"/>
    <xdr:sp macro="" textlink="">
      <xdr:nvSpPr>
        <xdr:cNvPr id="587" name="テキスト ボックス 586"/>
        <xdr:cNvSpPr txBox="1"/>
      </xdr:nvSpPr>
      <xdr:spPr>
        <a:xfrm>
          <a:off x="11019790" y="920115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8" name="テキスト ボックス 587"/>
        <xdr:cNvSpPr txBox="1"/>
      </xdr:nvSpPr>
      <xdr:spPr>
        <a:xfrm>
          <a:off x="1415542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58825" cy="259080"/>
    <xdr:sp macro="" textlink="">
      <xdr:nvSpPr>
        <xdr:cNvPr id="589" name="テキスト ボックス 588"/>
        <xdr:cNvSpPr txBox="1"/>
      </xdr:nvSpPr>
      <xdr:spPr>
        <a:xfrm>
          <a:off x="13411200" y="103098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58825" cy="259080"/>
    <xdr:sp macro="" textlink="">
      <xdr:nvSpPr>
        <xdr:cNvPr id="590" name="テキスト ボックス 589"/>
        <xdr:cNvSpPr txBox="1"/>
      </xdr:nvSpPr>
      <xdr:spPr>
        <a:xfrm>
          <a:off x="12639675" y="103098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61</xdr:row>
      <xdr:rowOff>80010</xdr:rowOff>
    </xdr:from>
    <xdr:ext cx="762000" cy="259080"/>
    <xdr:sp macro="" textlink="">
      <xdr:nvSpPr>
        <xdr:cNvPr id="591" name="テキスト ボックス 590"/>
        <xdr:cNvSpPr txBox="1"/>
      </xdr:nvSpPr>
      <xdr:spPr>
        <a:xfrm>
          <a:off x="1185735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58825" cy="259080"/>
    <xdr:sp macro="" textlink="">
      <xdr:nvSpPr>
        <xdr:cNvPr id="592" name="テキスト ボックス 591"/>
        <xdr:cNvSpPr txBox="1"/>
      </xdr:nvSpPr>
      <xdr:spPr>
        <a:xfrm>
          <a:off x="11073130" y="103098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143510</xdr:rowOff>
    </xdr:from>
    <xdr:to xmlns:xdr="http://schemas.openxmlformats.org/drawingml/2006/spreadsheetDrawing">
      <xdr:col>85</xdr:col>
      <xdr:colOff>167005</xdr:colOff>
      <xdr:row>57</xdr:row>
      <xdr:rowOff>73660</xdr:rowOff>
    </xdr:to>
    <xdr:sp macro="" textlink="">
      <xdr:nvSpPr>
        <xdr:cNvPr id="593" name="楕円 592"/>
        <xdr:cNvSpPr/>
      </xdr:nvSpPr>
      <xdr:spPr>
        <a:xfrm>
          <a:off x="14271625" y="9535160"/>
          <a:ext cx="908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167005</xdr:colOff>
      <xdr:row>56</xdr:row>
      <xdr:rowOff>58420</xdr:rowOff>
    </xdr:from>
    <xdr:ext cx="534670" cy="259080"/>
    <xdr:sp macro="" textlink="">
      <xdr:nvSpPr>
        <xdr:cNvPr id="594" name="教育費該当値テキスト"/>
        <xdr:cNvSpPr txBox="1"/>
      </xdr:nvSpPr>
      <xdr:spPr>
        <a:xfrm>
          <a:off x="14362430" y="94500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47,823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56</xdr:row>
      <xdr:rowOff>160655</xdr:rowOff>
    </xdr:from>
    <xdr:to xmlns:xdr="http://schemas.openxmlformats.org/drawingml/2006/spreadsheetDrawing">
      <xdr:col>81</xdr:col>
      <xdr:colOff>101600</xdr:colOff>
      <xdr:row>57</xdr:row>
      <xdr:rowOff>90805</xdr:rowOff>
    </xdr:to>
    <xdr:sp macro="" textlink="">
      <xdr:nvSpPr>
        <xdr:cNvPr id="595" name="楕円 594"/>
        <xdr:cNvSpPr/>
      </xdr:nvSpPr>
      <xdr:spPr>
        <a:xfrm>
          <a:off x="13527405" y="9552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57</xdr:row>
      <xdr:rowOff>81915</xdr:rowOff>
    </xdr:from>
    <xdr:ext cx="531495" cy="259080"/>
    <xdr:sp macro="" textlink="">
      <xdr:nvSpPr>
        <xdr:cNvPr id="596" name="テキスト ボックス 595"/>
        <xdr:cNvSpPr txBox="1"/>
      </xdr:nvSpPr>
      <xdr:spPr>
        <a:xfrm>
          <a:off x="13357860" y="96412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57</xdr:row>
      <xdr:rowOff>30480</xdr:rowOff>
    </xdr:from>
    <xdr:to xmlns:xdr="http://schemas.openxmlformats.org/drawingml/2006/spreadsheetDrawing">
      <xdr:col>76</xdr:col>
      <xdr:colOff>165100</xdr:colOff>
      <xdr:row>57</xdr:row>
      <xdr:rowOff>132080</xdr:rowOff>
    </xdr:to>
    <xdr:sp macro="" textlink="">
      <xdr:nvSpPr>
        <xdr:cNvPr id="597" name="楕円 596"/>
        <xdr:cNvSpPr/>
      </xdr:nvSpPr>
      <xdr:spPr>
        <a:xfrm>
          <a:off x="12755880" y="958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57</xdr:row>
      <xdr:rowOff>123190</xdr:rowOff>
    </xdr:from>
    <xdr:ext cx="531495" cy="259080"/>
    <xdr:sp macro="" textlink="">
      <xdr:nvSpPr>
        <xdr:cNvPr id="598" name="テキスト ボックス 597"/>
        <xdr:cNvSpPr txBox="1"/>
      </xdr:nvSpPr>
      <xdr:spPr>
        <a:xfrm>
          <a:off x="12562840" y="96824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40,137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57</xdr:row>
      <xdr:rowOff>33020</xdr:rowOff>
    </xdr:from>
    <xdr:to xmlns:xdr="http://schemas.openxmlformats.org/drawingml/2006/spreadsheetDrawing">
      <xdr:col>72</xdr:col>
      <xdr:colOff>38100</xdr:colOff>
      <xdr:row>57</xdr:row>
      <xdr:rowOff>134620</xdr:rowOff>
    </xdr:to>
    <xdr:sp macro="" textlink="">
      <xdr:nvSpPr>
        <xdr:cNvPr id="599" name="楕円 598"/>
        <xdr:cNvSpPr/>
      </xdr:nvSpPr>
      <xdr:spPr>
        <a:xfrm>
          <a:off x="11984355" y="959231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57</xdr:row>
      <xdr:rowOff>125730</xdr:rowOff>
    </xdr:from>
    <xdr:ext cx="531495" cy="256540"/>
    <xdr:sp macro="" textlink="">
      <xdr:nvSpPr>
        <xdr:cNvPr id="600" name="テキスト ボックス 599"/>
        <xdr:cNvSpPr txBox="1"/>
      </xdr:nvSpPr>
      <xdr:spPr>
        <a:xfrm>
          <a:off x="11791315" y="968502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109220</xdr:rowOff>
    </xdr:from>
    <xdr:to xmlns:xdr="http://schemas.openxmlformats.org/drawingml/2006/spreadsheetDrawing">
      <xdr:col>67</xdr:col>
      <xdr:colOff>101600</xdr:colOff>
      <xdr:row>57</xdr:row>
      <xdr:rowOff>39370</xdr:rowOff>
    </xdr:to>
    <xdr:sp macro="" textlink="">
      <xdr:nvSpPr>
        <xdr:cNvPr id="601" name="楕円 600"/>
        <xdr:cNvSpPr/>
      </xdr:nvSpPr>
      <xdr:spPr>
        <a:xfrm>
          <a:off x="11189335" y="9500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57</xdr:row>
      <xdr:rowOff>30480</xdr:rowOff>
    </xdr:from>
    <xdr:ext cx="531495" cy="255270"/>
    <xdr:sp macro="" textlink="">
      <xdr:nvSpPr>
        <xdr:cNvPr id="602" name="テキスト ボックス 601"/>
        <xdr:cNvSpPr txBox="1"/>
      </xdr:nvSpPr>
      <xdr:spPr>
        <a:xfrm>
          <a:off x="11019790" y="958977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52,336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167005</xdr:colOff>
      <xdr:row>65</xdr:row>
      <xdr:rowOff>31750</xdr:rowOff>
    </xdr:to>
    <xdr:sp macro="" textlink="">
      <xdr:nvSpPr>
        <xdr:cNvPr id="603" name="正方形/長方形 602"/>
        <xdr:cNvSpPr/>
      </xdr:nvSpPr>
      <xdr:spPr>
        <a:xfrm>
          <a:off x="10918825" y="106222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140335</xdr:rowOff>
    </xdr:to>
    <xdr:sp macro="" textlink="">
      <xdr:nvSpPr>
        <xdr:cNvPr id="604" name="正方形/長方形 603"/>
        <xdr:cNvSpPr/>
      </xdr:nvSpPr>
      <xdr:spPr>
        <a:xfrm>
          <a:off x="1102233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5" name="正方形/長方形 604"/>
        <xdr:cNvSpPr/>
      </xdr:nvSpPr>
      <xdr:spPr>
        <a:xfrm>
          <a:off x="1102233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140335</xdr:rowOff>
    </xdr:to>
    <xdr:sp macro="" textlink="">
      <xdr:nvSpPr>
        <xdr:cNvPr id="606" name="正方形/長方形 605"/>
        <xdr:cNvSpPr/>
      </xdr:nvSpPr>
      <xdr:spPr>
        <a:xfrm>
          <a:off x="11920855"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7" name="正方形/長方形 606"/>
        <xdr:cNvSpPr/>
      </xdr:nvSpPr>
      <xdr:spPr>
        <a:xfrm>
          <a:off x="11920855"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140335</xdr:rowOff>
    </xdr:to>
    <xdr:sp macro="" textlink="">
      <xdr:nvSpPr>
        <xdr:cNvPr id="608" name="正方形/長方形 607"/>
        <xdr:cNvSpPr/>
      </xdr:nvSpPr>
      <xdr:spPr>
        <a:xfrm>
          <a:off x="12922885"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9" name="正方形/長方形 608"/>
        <xdr:cNvSpPr/>
      </xdr:nvSpPr>
      <xdr:spPr>
        <a:xfrm>
          <a:off x="12922885"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167005</xdr:colOff>
      <xdr:row>81</xdr:row>
      <xdr:rowOff>82550</xdr:rowOff>
    </xdr:to>
    <xdr:sp macro="" textlink="">
      <xdr:nvSpPr>
        <xdr:cNvPr id="610" name="正方形/長方形 609"/>
        <xdr:cNvSpPr/>
      </xdr:nvSpPr>
      <xdr:spPr>
        <a:xfrm>
          <a:off x="10918825" y="11428730"/>
          <a:ext cx="41116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885" cy="225425"/>
    <xdr:sp macro="" textlink="">
      <xdr:nvSpPr>
        <xdr:cNvPr id="611" name="テキスト ボックス 610"/>
        <xdr:cNvSpPr txBox="1"/>
      </xdr:nvSpPr>
      <xdr:spPr>
        <a:xfrm>
          <a:off x="10880725"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167005</xdr:colOff>
      <xdr:row>81</xdr:row>
      <xdr:rowOff>82550</xdr:rowOff>
    </xdr:to>
    <xdr:cxnSp macro="">
      <xdr:nvCxnSpPr>
        <xdr:cNvPr id="612" name="直線コネクタ 611"/>
        <xdr:cNvCxnSpPr/>
      </xdr:nvCxnSpPr>
      <xdr:spPr>
        <a:xfrm>
          <a:off x="10918825" y="136652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140335</xdr:rowOff>
    </xdr:from>
    <xdr:to xmlns:xdr="http://schemas.openxmlformats.org/drawingml/2006/spreadsheetDrawing">
      <xdr:col>89</xdr:col>
      <xdr:colOff>167005</xdr:colOff>
      <xdr:row>78</xdr:row>
      <xdr:rowOff>140335</xdr:rowOff>
    </xdr:to>
    <xdr:cxnSp macro="">
      <xdr:nvCxnSpPr>
        <xdr:cNvPr id="613" name="直線コネクタ 612"/>
        <xdr:cNvCxnSpPr/>
      </xdr:nvCxnSpPr>
      <xdr:spPr>
        <a:xfrm>
          <a:off x="10918825" y="1322006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167640</xdr:rowOff>
    </xdr:from>
    <xdr:ext cx="245745" cy="259080"/>
    <xdr:sp macro="" textlink="">
      <xdr:nvSpPr>
        <xdr:cNvPr id="614" name="テキスト ボックス 613"/>
        <xdr:cNvSpPr txBox="1"/>
      </xdr:nvSpPr>
      <xdr:spPr>
        <a:xfrm>
          <a:off x="10693400" y="1307973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167005</xdr:colOff>
      <xdr:row>76</xdr:row>
      <xdr:rowOff>25400</xdr:rowOff>
    </xdr:to>
    <xdr:cxnSp macro="">
      <xdr:nvCxnSpPr>
        <xdr:cNvPr id="615" name="直線コネクタ 614"/>
        <xdr:cNvCxnSpPr/>
      </xdr:nvCxnSpPr>
      <xdr:spPr>
        <a:xfrm>
          <a:off x="10918825" y="1276985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75</xdr:row>
      <xdr:rowOff>54610</xdr:rowOff>
    </xdr:from>
    <xdr:ext cx="528320" cy="255905"/>
    <xdr:sp macro="" textlink="">
      <xdr:nvSpPr>
        <xdr:cNvPr id="616" name="テキスト ボックス 615"/>
        <xdr:cNvSpPr txBox="1"/>
      </xdr:nvSpPr>
      <xdr:spPr>
        <a:xfrm>
          <a:off x="10457815" y="12631420"/>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167005</xdr:colOff>
      <xdr:row>73</xdr:row>
      <xdr:rowOff>82550</xdr:rowOff>
    </xdr:to>
    <xdr:cxnSp macro="">
      <xdr:nvCxnSpPr>
        <xdr:cNvPr id="617" name="直線コネクタ 616"/>
        <xdr:cNvCxnSpPr/>
      </xdr:nvCxnSpPr>
      <xdr:spPr>
        <a:xfrm>
          <a:off x="10918825" y="1232408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72</xdr:row>
      <xdr:rowOff>111760</xdr:rowOff>
    </xdr:from>
    <xdr:ext cx="528320" cy="259080"/>
    <xdr:sp macro="" textlink="">
      <xdr:nvSpPr>
        <xdr:cNvPr id="618" name="テキスト ボックス 617"/>
        <xdr:cNvSpPr txBox="1"/>
      </xdr:nvSpPr>
      <xdr:spPr>
        <a:xfrm>
          <a:off x="10457815" y="1218565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140335</xdr:rowOff>
    </xdr:from>
    <xdr:to xmlns:xdr="http://schemas.openxmlformats.org/drawingml/2006/spreadsheetDrawing">
      <xdr:col>89</xdr:col>
      <xdr:colOff>167005</xdr:colOff>
      <xdr:row>70</xdr:row>
      <xdr:rowOff>140335</xdr:rowOff>
    </xdr:to>
    <xdr:cxnSp macro="">
      <xdr:nvCxnSpPr>
        <xdr:cNvPr id="619" name="直線コネクタ 618"/>
        <xdr:cNvCxnSpPr/>
      </xdr:nvCxnSpPr>
      <xdr:spPr>
        <a:xfrm>
          <a:off x="10918825" y="1187894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167640</xdr:rowOff>
    </xdr:from>
    <xdr:ext cx="528320" cy="259080"/>
    <xdr:sp macro="" textlink="">
      <xdr:nvSpPr>
        <xdr:cNvPr id="620" name="テキスト ボックス 619"/>
        <xdr:cNvSpPr txBox="1"/>
      </xdr:nvSpPr>
      <xdr:spPr>
        <a:xfrm>
          <a:off x="10457815" y="1173861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167005</xdr:colOff>
      <xdr:row>68</xdr:row>
      <xdr:rowOff>25400</xdr:rowOff>
    </xdr:to>
    <xdr:cxnSp macro="">
      <xdr:nvCxnSpPr>
        <xdr:cNvPr id="621" name="直線コネクタ 620"/>
        <xdr:cNvCxnSpPr/>
      </xdr:nvCxnSpPr>
      <xdr:spPr>
        <a:xfrm>
          <a:off x="10918825" y="114287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54610</xdr:rowOff>
    </xdr:from>
    <xdr:ext cx="528320" cy="255905"/>
    <xdr:sp macro="" textlink="">
      <xdr:nvSpPr>
        <xdr:cNvPr id="622" name="テキスト ボックス 621"/>
        <xdr:cNvSpPr txBox="1"/>
      </xdr:nvSpPr>
      <xdr:spPr>
        <a:xfrm>
          <a:off x="10457815" y="11290300"/>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167005</xdr:colOff>
      <xdr:row>81</xdr:row>
      <xdr:rowOff>82550</xdr:rowOff>
    </xdr:to>
    <xdr:sp macro="" textlink="">
      <xdr:nvSpPr>
        <xdr:cNvPr id="623" name="災害復旧費グラフ枠"/>
        <xdr:cNvSpPr/>
      </xdr:nvSpPr>
      <xdr:spPr>
        <a:xfrm>
          <a:off x="10918825" y="11428730"/>
          <a:ext cx="41116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32385</xdr:rowOff>
    </xdr:from>
    <xdr:to xmlns:xdr="http://schemas.openxmlformats.org/drawingml/2006/spreadsheetDrawing">
      <xdr:col>85</xdr:col>
      <xdr:colOff>126365</xdr:colOff>
      <xdr:row>78</xdr:row>
      <xdr:rowOff>140335</xdr:rowOff>
    </xdr:to>
    <xdr:cxnSp macro="">
      <xdr:nvCxnSpPr>
        <xdr:cNvPr id="624" name="直線コネクタ 623"/>
        <xdr:cNvCxnSpPr/>
      </xdr:nvCxnSpPr>
      <xdr:spPr>
        <a:xfrm flipV="1">
          <a:off x="14320520" y="11770995"/>
          <a:ext cx="1270" cy="1449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78</xdr:row>
      <xdr:rowOff>143510</xdr:rowOff>
    </xdr:from>
    <xdr:ext cx="249555" cy="255270"/>
    <xdr:sp macro="" textlink="">
      <xdr:nvSpPr>
        <xdr:cNvPr id="625" name="災害復旧費最小値テキスト"/>
        <xdr:cNvSpPr txBox="1"/>
      </xdr:nvSpPr>
      <xdr:spPr>
        <a:xfrm>
          <a:off x="14362430" y="13223240"/>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140335</xdr:rowOff>
    </xdr:from>
    <xdr:to xmlns:xdr="http://schemas.openxmlformats.org/drawingml/2006/spreadsheetDrawing">
      <xdr:col>86</xdr:col>
      <xdr:colOff>25400</xdr:colOff>
      <xdr:row>78</xdr:row>
      <xdr:rowOff>140335</xdr:rowOff>
    </xdr:to>
    <xdr:cxnSp macro="">
      <xdr:nvCxnSpPr>
        <xdr:cNvPr id="626" name="直線コネクタ 625"/>
        <xdr:cNvCxnSpPr/>
      </xdr:nvCxnSpPr>
      <xdr:spPr>
        <a:xfrm>
          <a:off x="14233525" y="132200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68</xdr:row>
      <xdr:rowOff>150495</xdr:rowOff>
    </xdr:from>
    <xdr:ext cx="534670" cy="259080"/>
    <xdr:sp macro="" textlink="">
      <xdr:nvSpPr>
        <xdr:cNvPr id="627" name="災害復旧費最大値テキスト"/>
        <xdr:cNvSpPr txBox="1"/>
      </xdr:nvSpPr>
      <xdr:spPr>
        <a:xfrm>
          <a:off x="14362430" y="115538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64,707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32385</xdr:rowOff>
    </xdr:from>
    <xdr:to xmlns:xdr="http://schemas.openxmlformats.org/drawingml/2006/spreadsheetDrawing">
      <xdr:col>86</xdr:col>
      <xdr:colOff>25400</xdr:colOff>
      <xdr:row>70</xdr:row>
      <xdr:rowOff>32385</xdr:rowOff>
    </xdr:to>
    <xdr:cxnSp macro="">
      <xdr:nvCxnSpPr>
        <xdr:cNvPr id="628" name="直線コネクタ 627"/>
        <xdr:cNvCxnSpPr/>
      </xdr:nvCxnSpPr>
      <xdr:spPr>
        <a:xfrm>
          <a:off x="14233525" y="1177099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78</xdr:row>
      <xdr:rowOff>86360</xdr:rowOff>
    </xdr:from>
    <xdr:to xmlns:xdr="http://schemas.openxmlformats.org/drawingml/2006/spreadsheetDrawing">
      <xdr:col>85</xdr:col>
      <xdr:colOff>127000</xdr:colOff>
      <xdr:row>78</xdr:row>
      <xdr:rowOff>129540</xdr:rowOff>
    </xdr:to>
    <xdr:cxnSp macro="">
      <xdr:nvCxnSpPr>
        <xdr:cNvPr id="629" name="直線コネクタ 628"/>
        <xdr:cNvCxnSpPr/>
      </xdr:nvCxnSpPr>
      <xdr:spPr>
        <a:xfrm flipV="1">
          <a:off x="13578205" y="13166090"/>
          <a:ext cx="74422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76</xdr:row>
      <xdr:rowOff>167640</xdr:rowOff>
    </xdr:from>
    <xdr:ext cx="469900" cy="259080"/>
    <xdr:sp macro="" textlink="">
      <xdr:nvSpPr>
        <xdr:cNvPr id="630" name="災害復旧費平均値テキスト"/>
        <xdr:cNvSpPr txBox="1"/>
      </xdr:nvSpPr>
      <xdr:spPr>
        <a:xfrm>
          <a:off x="14362430" y="129120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144780</xdr:rowOff>
    </xdr:from>
    <xdr:to xmlns:xdr="http://schemas.openxmlformats.org/drawingml/2006/spreadsheetDrawing">
      <xdr:col>85</xdr:col>
      <xdr:colOff>167005</xdr:colOff>
      <xdr:row>78</xdr:row>
      <xdr:rowOff>74930</xdr:rowOff>
    </xdr:to>
    <xdr:sp macro="" textlink="">
      <xdr:nvSpPr>
        <xdr:cNvPr id="631" name="フローチャート: 判断 630"/>
        <xdr:cNvSpPr/>
      </xdr:nvSpPr>
      <xdr:spPr>
        <a:xfrm>
          <a:off x="14271625" y="13056870"/>
          <a:ext cx="908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129540</xdr:rowOff>
    </xdr:from>
    <xdr:to xmlns:xdr="http://schemas.openxmlformats.org/drawingml/2006/spreadsheetDrawing">
      <xdr:col>81</xdr:col>
      <xdr:colOff>50800</xdr:colOff>
      <xdr:row>78</xdr:row>
      <xdr:rowOff>135890</xdr:rowOff>
    </xdr:to>
    <xdr:cxnSp macro="">
      <xdr:nvCxnSpPr>
        <xdr:cNvPr id="632" name="直線コネクタ 631"/>
        <xdr:cNvCxnSpPr/>
      </xdr:nvCxnSpPr>
      <xdr:spPr>
        <a:xfrm flipV="1">
          <a:off x="12806680" y="13209270"/>
          <a:ext cx="77152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167640</xdr:rowOff>
    </xdr:from>
    <xdr:to xmlns:xdr="http://schemas.openxmlformats.org/drawingml/2006/spreadsheetDrawing">
      <xdr:col>81</xdr:col>
      <xdr:colOff>101600</xdr:colOff>
      <xdr:row>78</xdr:row>
      <xdr:rowOff>99060</xdr:rowOff>
    </xdr:to>
    <xdr:sp macro="" textlink="">
      <xdr:nvSpPr>
        <xdr:cNvPr id="633" name="フローチャート: 判断 632"/>
        <xdr:cNvSpPr/>
      </xdr:nvSpPr>
      <xdr:spPr>
        <a:xfrm>
          <a:off x="13527405" y="130797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76</xdr:row>
      <xdr:rowOff>115570</xdr:rowOff>
    </xdr:from>
    <xdr:ext cx="469900" cy="259080"/>
    <xdr:sp macro="" textlink="">
      <xdr:nvSpPr>
        <xdr:cNvPr id="634" name="テキスト ボックス 633"/>
        <xdr:cNvSpPr txBox="1"/>
      </xdr:nvSpPr>
      <xdr:spPr>
        <a:xfrm>
          <a:off x="13366750" y="128600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167005</xdr:colOff>
      <xdr:row>78</xdr:row>
      <xdr:rowOff>125730</xdr:rowOff>
    </xdr:from>
    <xdr:to xmlns:xdr="http://schemas.openxmlformats.org/drawingml/2006/spreadsheetDrawing">
      <xdr:col>76</xdr:col>
      <xdr:colOff>114300</xdr:colOff>
      <xdr:row>78</xdr:row>
      <xdr:rowOff>135890</xdr:rowOff>
    </xdr:to>
    <xdr:cxnSp macro="">
      <xdr:nvCxnSpPr>
        <xdr:cNvPr id="635" name="直線コネクタ 634"/>
        <xdr:cNvCxnSpPr/>
      </xdr:nvCxnSpPr>
      <xdr:spPr>
        <a:xfrm>
          <a:off x="12024360" y="13205460"/>
          <a:ext cx="78232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126365</xdr:rowOff>
    </xdr:from>
    <xdr:to xmlns:xdr="http://schemas.openxmlformats.org/drawingml/2006/spreadsheetDrawing">
      <xdr:col>76</xdr:col>
      <xdr:colOff>165100</xdr:colOff>
      <xdr:row>78</xdr:row>
      <xdr:rowOff>56515</xdr:rowOff>
    </xdr:to>
    <xdr:sp macro="" textlink="">
      <xdr:nvSpPr>
        <xdr:cNvPr id="636" name="フローチャート: 判断 635"/>
        <xdr:cNvSpPr/>
      </xdr:nvSpPr>
      <xdr:spPr>
        <a:xfrm>
          <a:off x="12755880" y="130384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76</xdr:row>
      <xdr:rowOff>73025</xdr:rowOff>
    </xdr:from>
    <xdr:ext cx="469900" cy="255905"/>
    <xdr:sp macro="" textlink="">
      <xdr:nvSpPr>
        <xdr:cNvPr id="637" name="テキスト ボックス 636"/>
        <xdr:cNvSpPr txBox="1"/>
      </xdr:nvSpPr>
      <xdr:spPr>
        <a:xfrm>
          <a:off x="12595225" y="1281747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125730</xdr:rowOff>
    </xdr:from>
    <xdr:to xmlns:xdr="http://schemas.openxmlformats.org/drawingml/2006/spreadsheetDrawing">
      <xdr:col>71</xdr:col>
      <xdr:colOff>167005</xdr:colOff>
      <xdr:row>78</xdr:row>
      <xdr:rowOff>135890</xdr:rowOff>
    </xdr:to>
    <xdr:cxnSp macro="">
      <xdr:nvCxnSpPr>
        <xdr:cNvPr id="638" name="直線コネクタ 637"/>
        <xdr:cNvCxnSpPr/>
      </xdr:nvCxnSpPr>
      <xdr:spPr>
        <a:xfrm flipV="1">
          <a:off x="11240135" y="13205460"/>
          <a:ext cx="784225"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82550</xdr:rowOff>
    </xdr:from>
    <xdr:to xmlns:xdr="http://schemas.openxmlformats.org/drawingml/2006/spreadsheetDrawing">
      <xdr:col>72</xdr:col>
      <xdr:colOff>38100</xdr:colOff>
      <xdr:row>78</xdr:row>
      <xdr:rowOff>12700</xdr:rowOff>
    </xdr:to>
    <xdr:sp macro="" textlink="">
      <xdr:nvSpPr>
        <xdr:cNvPr id="639" name="フローチャート: 判断 638"/>
        <xdr:cNvSpPr/>
      </xdr:nvSpPr>
      <xdr:spPr>
        <a:xfrm>
          <a:off x="11984355" y="1299464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76</xdr:row>
      <xdr:rowOff>29210</xdr:rowOff>
    </xdr:from>
    <xdr:ext cx="469900" cy="255905"/>
    <xdr:sp macro="" textlink="">
      <xdr:nvSpPr>
        <xdr:cNvPr id="640" name="テキスト ボックス 639"/>
        <xdr:cNvSpPr txBox="1"/>
      </xdr:nvSpPr>
      <xdr:spPr>
        <a:xfrm>
          <a:off x="11823700" y="127736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114935</xdr:rowOff>
    </xdr:from>
    <xdr:to xmlns:xdr="http://schemas.openxmlformats.org/drawingml/2006/spreadsheetDrawing">
      <xdr:col>67</xdr:col>
      <xdr:colOff>101600</xdr:colOff>
      <xdr:row>77</xdr:row>
      <xdr:rowOff>45085</xdr:rowOff>
    </xdr:to>
    <xdr:sp macro="" textlink="">
      <xdr:nvSpPr>
        <xdr:cNvPr id="641" name="フローチャート: 判断 640"/>
        <xdr:cNvSpPr/>
      </xdr:nvSpPr>
      <xdr:spPr>
        <a:xfrm>
          <a:off x="11189335" y="128593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75</xdr:row>
      <xdr:rowOff>61595</xdr:rowOff>
    </xdr:from>
    <xdr:ext cx="531495" cy="259080"/>
    <xdr:sp macro="" textlink="">
      <xdr:nvSpPr>
        <xdr:cNvPr id="642" name="テキスト ボックス 641"/>
        <xdr:cNvSpPr txBox="1"/>
      </xdr:nvSpPr>
      <xdr:spPr>
        <a:xfrm>
          <a:off x="11019790" y="126384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3" name="テキスト ボックス 642"/>
        <xdr:cNvSpPr txBox="1"/>
      </xdr:nvSpPr>
      <xdr:spPr>
        <a:xfrm>
          <a:off x="1415542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58825" cy="259080"/>
    <xdr:sp macro="" textlink="">
      <xdr:nvSpPr>
        <xdr:cNvPr id="644" name="テキスト ボックス 643"/>
        <xdr:cNvSpPr txBox="1"/>
      </xdr:nvSpPr>
      <xdr:spPr>
        <a:xfrm>
          <a:off x="13411200" y="136626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58825" cy="259080"/>
    <xdr:sp macro="" textlink="">
      <xdr:nvSpPr>
        <xdr:cNvPr id="645" name="テキスト ボックス 644"/>
        <xdr:cNvSpPr txBox="1"/>
      </xdr:nvSpPr>
      <xdr:spPr>
        <a:xfrm>
          <a:off x="12639675" y="136626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81</xdr:row>
      <xdr:rowOff>80010</xdr:rowOff>
    </xdr:from>
    <xdr:ext cx="762000" cy="259080"/>
    <xdr:sp macro="" textlink="">
      <xdr:nvSpPr>
        <xdr:cNvPr id="646" name="テキスト ボックス 645"/>
        <xdr:cNvSpPr txBox="1"/>
      </xdr:nvSpPr>
      <xdr:spPr>
        <a:xfrm>
          <a:off x="1185735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58825" cy="259080"/>
    <xdr:sp macro="" textlink="">
      <xdr:nvSpPr>
        <xdr:cNvPr id="647" name="テキスト ボックス 646"/>
        <xdr:cNvSpPr txBox="1"/>
      </xdr:nvSpPr>
      <xdr:spPr>
        <a:xfrm>
          <a:off x="11073130" y="136626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35560</xdr:rowOff>
    </xdr:from>
    <xdr:to xmlns:xdr="http://schemas.openxmlformats.org/drawingml/2006/spreadsheetDrawing">
      <xdr:col>85</xdr:col>
      <xdr:colOff>167005</xdr:colOff>
      <xdr:row>78</xdr:row>
      <xdr:rowOff>137160</xdr:rowOff>
    </xdr:to>
    <xdr:sp macro="" textlink="">
      <xdr:nvSpPr>
        <xdr:cNvPr id="648" name="楕円 647"/>
        <xdr:cNvSpPr/>
      </xdr:nvSpPr>
      <xdr:spPr>
        <a:xfrm>
          <a:off x="14271625" y="13115290"/>
          <a:ext cx="908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167005</xdr:colOff>
      <xdr:row>77</xdr:row>
      <xdr:rowOff>123190</xdr:rowOff>
    </xdr:from>
    <xdr:ext cx="469900" cy="259080"/>
    <xdr:sp macro="" textlink="">
      <xdr:nvSpPr>
        <xdr:cNvPr id="649" name="災害復旧費該当値テキスト"/>
        <xdr:cNvSpPr txBox="1"/>
      </xdr:nvSpPr>
      <xdr:spPr>
        <a:xfrm>
          <a:off x="14362430" y="130352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78740</xdr:rowOff>
    </xdr:from>
    <xdr:to xmlns:xdr="http://schemas.openxmlformats.org/drawingml/2006/spreadsheetDrawing">
      <xdr:col>81</xdr:col>
      <xdr:colOff>101600</xdr:colOff>
      <xdr:row>79</xdr:row>
      <xdr:rowOff>8890</xdr:rowOff>
    </xdr:to>
    <xdr:sp macro="" textlink="">
      <xdr:nvSpPr>
        <xdr:cNvPr id="650" name="楕円 649"/>
        <xdr:cNvSpPr/>
      </xdr:nvSpPr>
      <xdr:spPr>
        <a:xfrm>
          <a:off x="13527405" y="13158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79</xdr:row>
      <xdr:rowOff>0</xdr:rowOff>
    </xdr:from>
    <xdr:ext cx="378460" cy="259080"/>
    <xdr:sp macro="" textlink="">
      <xdr:nvSpPr>
        <xdr:cNvPr id="651" name="テキスト ボックス 650"/>
        <xdr:cNvSpPr txBox="1"/>
      </xdr:nvSpPr>
      <xdr:spPr>
        <a:xfrm>
          <a:off x="13412470" y="132473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85090</xdr:rowOff>
    </xdr:from>
    <xdr:to xmlns:xdr="http://schemas.openxmlformats.org/drawingml/2006/spreadsheetDrawing">
      <xdr:col>76</xdr:col>
      <xdr:colOff>165100</xdr:colOff>
      <xdr:row>79</xdr:row>
      <xdr:rowOff>15240</xdr:rowOff>
    </xdr:to>
    <xdr:sp macro="" textlink="">
      <xdr:nvSpPr>
        <xdr:cNvPr id="652" name="楕円 651"/>
        <xdr:cNvSpPr/>
      </xdr:nvSpPr>
      <xdr:spPr>
        <a:xfrm>
          <a:off x="12755880" y="13164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79</xdr:row>
      <xdr:rowOff>6350</xdr:rowOff>
    </xdr:from>
    <xdr:ext cx="378460" cy="259080"/>
    <xdr:sp macro="" textlink="">
      <xdr:nvSpPr>
        <xdr:cNvPr id="653" name="テキスト ボックス 652"/>
        <xdr:cNvSpPr txBox="1"/>
      </xdr:nvSpPr>
      <xdr:spPr>
        <a:xfrm>
          <a:off x="12640945" y="132537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74930</xdr:rowOff>
    </xdr:from>
    <xdr:to xmlns:xdr="http://schemas.openxmlformats.org/drawingml/2006/spreadsheetDrawing">
      <xdr:col>72</xdr:col>
      <xdr:colOff>38100</xdr:colOff>
      <xdr:row>79</xdr:row>
      <xdr:rowOff>5080</xdr:rowOff>
    </xdr:to>
    <xdr:sp macro="" textlink="">
      <xdr:nvSpPr>
        <xdr:cNvPr id="654" name="楕円 653"/>
        <xdr:cNvSpPr/>
      </xdr:nvSpPr>
      <xdr:spPr>
        <a:xfrm>
          <a:off x="11984355" y="1315466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167005</xdr:colOff>
      <xdr:row>78</xdr:row>
      <xdr:rowOff>167640</xdr:rowOff>
    </xdr:from>
    <xdr:ext cx="378460" cy="259080"/>
    <xdr:sp macro="" textlink="">
      <xdr:nvSpPr>
        <xdr:cNvPr id="655" name="テキスト ボックス 654"/>
        <xdr:cNvSpPr txBox="1"/>
      </xdr:nvSpPr>
      <xdr:spPr>
        <a:xfrm>
          <a:off x="11857355" y="132473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85090</xdr:rowOff>
    </xdr:from>
    <xdr:to xmlns:xdr="http://schemas.openxmlformats.org/drawingml/2006/spreadsheetDrawing">
      <xdr:col>67</xdr:col>
      <xdr:colOff>101600</xdr:colOff>
      <xdr:row>79</xdr:row>
      <xdr:rowOff>15240</xdr:rowOff>
    </xdr:to>
    <xdr:sp macro="" textlink="">
      <xdr:nvSpPr>
        <xdr:cNvPr id="656" name="楕円 655"/>
        <xdr:cNvSpPr/>
      </xdr:nvSpPr>
      <xdr:spPr>
        <a:xfrm>
          <a:off x="11189335" y="13164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79</xdr:row>
      <xdr:rowOff>6350</xdr:rowOff>
    </xdr:from>
    <xdr:ext cx="378460" cy="259080"/>
    <xdr:sp macro="" textlink="">
      <xdr:nvSpPr>
        <xdr:cNvPr id="657" name="テキスト ボックス 656"/>
        <xdr:cNvSpPr txBox="1"/>
      </xdr:nvSpPr>
      <xdr:spPr>
        <a:xfrm>
          <a:off x="11074400" y="132537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167005</xdr:colOff>
      <xdr:row>85</xdr:row>
      <xdr:rowOff>31750</xdr:rowOff>
    </xdr:to>
    <xdr:sp macro="" textlink="">
      <xdr:nvSpPr>
        <xdr:cNvPr id="658" name="正方形/長方形 657"/>
        <xdr:cNvSpPr/>
      </xdr:nvSpPr>
      <xdr:spPr>
        <a:xfrm>
          <a:off x="10918825" y="139750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140335</xdr:rowOff>
    </xdr:to>
    <xdr:sp macro="" textlink="">
      <xdr:nvSpPr>
        <xdr:cNvPr id="659" name="正方形/長方形 658"/>
        <xdr:cNvSpPr/>
      </xdr:nvSpPr>
      <xdr:spPr>
        <a:xfrm>
          <a:off x="1102233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0" name="正方形/長方形 659"/>
        <xdr:cNvSpPr/>
      </xdr:nvSpPr>
      <xdr:spPr>
        <a:xfrm>
          <a:off x="1102233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140335</xdr:rowOff>
    </xdr:to>
    <xdr:sp macro="" textlink="">
      <xdr:nvSpPr>
        <xdr:cNvPr id="661" name="正方形/長方形 660"/>
        <xdr:cNvSpPr/>
      </xdr:nvSpPr>
      <xdr:spPr>
        <a:xfrm>
          <a:off x="11920855"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2" name="正方形/長方形 661"/>
        <xdr:cNvSpPr/>
      </xdr:nvSpPr>
      <xdr:spPr>
        <a:xfrm>
          <a:off x="11920855"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140335</xdr:rowOff>
    </xdr:to>
    <xdr:sp macro="" textlink="">
      <xdr:nvSpPr>
        <xdr:cNvPr id="663" name="正方形/長方形 662"/>
        <xdr:cNvSpPr/>
      </xdr:nvSpPr>
      <xdr:spPr>
        <a:xfrm>
          <a:off x="12922885"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4" name="正方形/長方形 663"/>
        <xdr:cNvSpPr/>
      </xdr:nvSpPr>
      <xdr:spPr>
        <a:xfrm>
          <a:off x="12922885"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167005</xdr:colOff>
      <xdr:row>101</xdr:row>
      <xdr:rowOff>82550</xdr:rowOff>
    </xdr:to>
    <xdr:sp macro="" textlink="">
      <xdr:nvSpPr>
        <xdr:cNvPr id="665" name="正方形/長方形 664"/>
        <xdr:cNvSpPr/>
      </xdr:nvSpPr>
      <xdr:spPr>
        <a:xfrm>
          <a:off x="10918825" y="14781530"/>
          <a:ext cx="4111625"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885" cy="225425"/>
    <xdr:sp macro="" textlink="">
      <xdr:nvSpPr>
        <xdr:cNvPr id="666" name="テキスト ボックス 665"/>
        <xdr:cNvSpPr txBox="1"/>
      </xdr:nvSpPr>
      <xdr:spPr>
        <a:xfrm>
          <a:off x="10880725"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167005</xdr:colOff>
      <xdr:row>101</xdr:row>
      <xdr:rowOff>82550</xdr:rowOff>
    </xdr:to>
    <xdr:cxnSp macro="">
      <xdr:nvCxnSpPr>
        <xdr:cNvPr id="667" name="直線コネクタ 666"/>
        <xdr:cNvCxnSpPr/>
      </xdr:nvCxnSpPr>
      <xdr:spPr>
        <a:xfrm>
          <a:off x="10918825" y="17056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100</xdr:row>
      <xdr:rowOff>111760</xdr:rowOff>
    </xdr:from>
    <xdr:ext cx="245745" cy="255905"/>
    <xdr:sp macro="" textlink="">
      <xdr:nvSpPr>
        <xdr:cNvPr id="668" name="テキスト ボックス 667"/>
        <xdr:cNvSpPr txBox="1"/>
      </xdr:nvSpPr>
      <xdr:spPr>
        <a:xfrm>
          <a:off x="10693400" y="169138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167005</xdr:colOff>
      <xdr:row>99</xdr:row>
      <xdr:rowOff>44450</xdr:rowOff>
    </xdr:to>
    <xdr:cxnSp macro="">
      <xdr:nvCxnSpPr>
        <xdr:cNvPr id="669" name="直線コネクタ 668"/>
        <xdr:cNvCxnSpPr/>
      </xdr:nvCxnSpPr>
      <xdr:spPr>
        <a:xfrm>
          <a:off x="10918825" y="16675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98</xdr:row>
      <xdr:rowOff>73660</xdr:rowOff>
    </xdr:from>
    <xdr:ext cx="528320" cy="259080"/>
    <xdr:sp macro="" textlink="">
      <xdr:nvSpPr>
        <xdr:cNvPr id="670" name="テキスト ボックス 669"/>
        <xdr:cNvSpPr txBox="1"/>
      </xdr:nvSpPr>
      <xdr:spPr>
        <a:xfrm>
          <a:off x="10457815" y="165328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167005</xdr:colOff>
      <xdr:row>97</xdr:row>
      <xdr:rowOff>6350</xdr:rowOff>
    </xdr:to>
    <xdr:cxnSp macro="">
      <xdr:nvCxnSpPr>
        <xdr:cNvPr id="671" name="直線コネクタ 670"/>
        <xdr:cNvCxnSpPr/>
      </xdr:nvCxnSpPr>
      <xdr:spPr>
        <a:xfrm>
          <a:off x="10918825" y="16294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28320" cy="259080"/>
    <xdr:sp macro="" textlink="">
      <xdr:nvSpPr>
        <xdr:cNvPr id="672" name="テキスト ボックス 671"/>
        <xdr:cNvSpPr txBox="1"/>
      </xdr:nvSpPr>
      <xdr:spPr>
        <a:xfrm>
          <a:off x="10457815" y="161518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167005</xdr:colOff>
      <xdr:row>94</xdr:row>
      <xdr:rowOff>139700</xdr:rowOff>
    </xdr:to>
    <xdr:cxnSp macro="">
      <xdr:nvCxnSpPr>
        <xdr:cNvPr id="673" name="直線コネクタ 672"/>
        <xdr:cNvCxnSpPr/>
      </xdr:nvCxnSpPr>
      <xdr:spPr>
        <a:xfrm>
          <a:off x="10918825" y="15913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28320" cy="255905"/>
    <xdr:sp macro="" textlink="">
      <xdr:nvSpPr>
        <xdr:cNvPr id="674" name="テキスト ボックス 673"/>
        <xdr:cNvSpPr txBox="1"/>
      </xdr:nvSpPr>
      <xdr:spPr>
        <a:xfrm>
          <a:off x="10457815" y="15770860"/>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167005</xdr:colOff>
      <xdr:row>92</xdr:row>
      <xdr:rowOff>101600</xdr:rowOff>
    </xdr:to>
    <xdr:cxnSp macro="">
      <xdr:nvCxnSpPr>
        <xdr:cNvPr id="675" name="直線コネクタ 674"/>
        <xdr:cNvCxnSpPr/>
      </xdr:nvCxnSpPr>
      <xdr:spPr>
        <a:xfrm>
          <a:off x="10918825" y="15532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92455" cy="259080"/>
    <xdr:sp macro="" textlink="">
      <xdr:nvSpPr>
        <xdr:cNvPr id="676" name="テキスト ボックス 675"/>
        <xdr:cNvSpPr txBox="1"/>
      </xdr:nvSpPr>
      <xdr:spPr>
        <a:xfrm>
          <a:off x="10393680" y="153898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167005</xdr:colOff>
      <xdr:row>90</xdr:row>
      <xdr:rowOff>63500</xdr:rowOff>
    </xdr:to>
    <xdr:cxnSp macro="">
      <xdr:nvCxnSpPr>
        <xdr:cNvPr id="677" name="直線コネクタ 676"/>
        <xdr:cNvCxnSpPr/>
      </xdr:nvCxnSpPr>
      <xdr:spPr>
        <a:xfrm>
          <a:off x="10918825" y="151549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92455" cy="255905"/>
    <xdr:sp macro="" textlink="">
      <xdr:nvSpPr>
        <xdr:cNvPr id="678" name="テキスト ボックス 677"/>
        <xdr:cNvSpPr txBox="1"/>
      </xdr:nvSpPr>
      <xdr:spPr>
        <a:xfrm>
          <a:off x="10393680" y="1501648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167005</xdr:colOff>
      <xdr:row>88</xdr:row>
      <xdr:rowOff>25400</xdr:rowOff>
    </xdr:to>
    <xdr:cxnSp macro="">
      <xdr:nvCxnSpPr>
        <xdr:cNvPr id="679" name="直線コネクタ 678"/>
        <xdr:cNvCxnSpPr/>
      </xdr:nvCxnSpPr>
      <xdr:spPr>
        <a:xfrm>
          <a:off x="10918825" y="147815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2455" cy="255905"/>
    <xdr:sp macro="" textlink="">
      <xdr:nvSpPr>
        <xdr:cNvPr id="680" name="テキスト ボックス 679"/>
        <xdr:cNvSpPr txBox="1"/>
      </xdr:nvSpPr>
      <xdr:spPr>
        <a:xfrm>
          <a:off x="10393680" y="146431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167005</xdr:colOff>
      <xdr:row>101</xdr:row>
      <xdr:rowOff>82550</xdr:rowOff>
    </xdr:to>
    <xdr:sp macro="" textlink="">
      <xdr:nvSpPr>
        <xdr:cNvPr id="681" name="公債費グラフ枠"/>
        <xdr:cNvSpPr/>
      </xdr:nvSpPr>
      <xdr:spPr>
        <a:xfrm>
          <a:off x="10918825" y="14781530"/>
          <a:ext cx="4111625"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89</xdr:row>
      <xdr:rowOff>144145</xdr:rowOff>
    </xdr:from>
    <xdr:to xmlns:xdr="http://schemas.openxmlformats.org/drawingml/2006/spreadsheetDrawing">
      <xdr:col>85</xdr:col>
      <xdr:colOff>126365</xdr:colOff>
      <xdr:row>99</xdr:row>
      <xdr:rowOff>107315</xdr:rowOff>
    </xdr:to>
    <xdr:cxnSp macro="">
      <xdr:nvCxnSpPr>
        <xdr:cNvPr id="682" name="直線コネクタ 681"/>
        <xdr:cNvCxnSpPr/>
      </xdr:nvCxnSpPr>
      <xdr:spPr>
        <a:xfrm flipV="1">
          <a:off x="14320520" y="15067915"/>
          <a:ext cx="1270" cy="1670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99</xdr:row>
      <xdr:rowOff>111760</xdr:rowOff>
    </xdr:from>
    <xdr:ext cx="534670" cy="255905"/>
    <xdr:sp macro="" textlink="">
      <xdr:nvSpPr>
        <xdr:cNvPr id="683" name="公債費最小値テキスト"/>
        <xdr:cNvSpPr txBox="1"/>
      </xdr:nvSpPr>
      <xdr:spPr>
        <a:xfrm>
          <a:off x="14362430" y="1674241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25,026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107315</xdr:rowOff>
    </xdr:from>
    <xdr:to xmlns:xdr="http://schemas.openxmlformats.org/drawingml/2006/spreadsheetDrawing">
      <xdr:col>86</xdr:col>
      <xdr:colOff>25400</xdr:colOff>
      <xdr:row>99</xdr:row>
      <xdr:rowOff>107315</xdr:rowOff>
    </xdr:to>
    <xdr:cxnSp macro="">
      <xdr:nvCxnSpPr>
        <xdr:cNvPr id="684" name="直線コネクタ 683"/>
        <xdr:cNvCxnSpPr/>
      </xdr:nvCxnSpPr>
      <xdr:spPr>
        <a:xfrm>
          <a:off x="14233525" y="167379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88</xdr:row>
      <xdr:rowOff>90805</xdr:rowOff>
    </xdr:from>
    <xdr:ext cx="598805" cy="255905"/>
    <xdr:sp macro="" textlink="">
      <xdr:nvSpPr>
        <xdr:cNvPr id="685" name="公債費最大値テキスト"/>
        <xdr:cNvSpPr txBox="1"/>
      </xdr:nvSpPr>
      <xdr:spPr>
        <a:xfrm>
          <a:off x="14362430" y="1484693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157,137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89</xdr:row>
      <xdr:rowOff>144145</xdr:rowOff>
    </xdr:from>
    <xdr:to xmlns:xdr="http://schemas.openxmlformats.org/drawingml/2006/spreadsheetDrawing">
      <xdr:col>86</xdr:col>
      <xdr:colOff>25400</xdr:colOff>
      <xdr:row>89</xdr:row>
      <xdr:rowOff>144145</xdr:rowOff>
    </xdr:to>
    <xdr:cxnSp macro="">
      <xdr:nvCxnSpPr>
        <xdr:cNvPr id="686" name="直線コネクタ 685"/>
        <xdr:cNvCxnSpPr/>
      </xdr:nvCxnSpPr>
      <xdr:spPr>
        <a:xfrm>
          <a:off x="14233525" y="1506791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116840</xdr:rowOff>
    </xdr:from>
    <xdr:to xmlns:xdr="http://schemas.openxmlformats.org/drawingml/2006/spreadsheetDrawing">
      <xdr:col>85</xdr:col>
      <xdr:colOff>127000</xdr:colOff>
      <xdr:row>98</xdr:row>
      <xdr:rowOff>18415</xdr:rowOff>
    </xdr:to>
    <xdr:cxnSp macro="">
      <xdr:nvCxnSpPr>
        <xdr:cNvPr id="687" name="直線コネクタ 686"/>
        <xdr:cNvCxnSpPr/>
      </xdr:nvCxnSpPr>
      <xdr:spPr>
        <a:xfrm>
          <a:off x="13578205" y="16404590"/>
          <a:ext cx="74422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95</xdr:row>
      <xdr:rowOff>132715</xdr:rowOff>
    </xdr:from>
    <xdr:ext cx="534670" cy="255905"/>
    <xdr:sp macro="" textlink="">
      <xdr:nvSpPr>
        <xdr:cNvPr id="688" name="公債費平均値テキスト"/>
        <xdr:cNvSpPr txBox="1"/>
      </xdr:nvSpPr>
      <xdr:spPr>
        <a:xfrm>
          <a:off x="14362430" y="16077565"/>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61,365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109855</xdr:rowOff>
    </xdr:from>
    <xdr:to xmlns:xdr="http://schemas.openxmlformats.org/drawingml/2006/spreadsheetDrawing">
      <xdr:col>85</xdr:col>
      <xdr:colOff>167005</xdr:colOff>
      <xdr:row>97</xdr:row>
      <xdr:rowOff>40640</xdr:rowOff>
    </xdr:to>
    <xdr:sp macro="" textlink="">
      <xdr:nvSpPr>
        <xdr:cNvPr id="689" name="フローチャート: 判断 688"/>
        <xdr:cNvSpPr/>
      </xdr:nvSpPr>
      <xdr:spPr>
        <a:xfrm>
          <a:off x="14271625" y="16226155"/>
          <a:ext cx="9080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111760</xdr:rowOff>
    </xdr:from>
    <xdr:to xmlns:xdr="http://schemas.openxmlformats.org/drawingml/2006/spreadsheetDrawing">
      <xdr:col>81</xdr:col>
      <xdr:colOff>50800</xdr:colOff>
      <xdr:row>97</xdr:row>
      <xdr:rowOff>116840</xdr:rowOff>
    </xdr:to>
    <xdr:cxnSp macro="">
      <xdr:nvCxnSpPr>
        <xdr:cNvPr id="690" name="直線コネクタ 689"/>
        <xdr:cNvCxnSpPr/>
      </xdr:nvCxnSpPr>
      <xdr:spPr>
        <a:xfrm>
          <a:off x="12806680" y="16399510"/>
          <a:ext cx="7715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96</xdr:row>
      <xdr:rowOff>101600</xdr:rowOff>
    </xdr:from>
    <xdr:to xmlns:xdr="http://schemas.openxmlformats.org/drawingml/2006/spreadsheetDrawing">
      <xdr:col>81</xdr:col>
      <xdr:colOff>101600</xdr:colOff>
      <xdr:row>97</xdr:row>
      <xdr:rowOff>31750</xdr:rowOff>
    </xdr:to>
    <xdr:sp macro="" textlink="">
      <xdr:nvSpPr>
        <xdr:cNvPr id="691" name="フローチャート: 判断 690"/>
        <xdr:cNvSpPr/>
      </xdr:nvSpPr>
      <xdr:spPr>
        <a:xfrm>
          <a:off x="13527405" y="1621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48260</xdr:rowOff>
    </xdr:from>
    <xdr:ext cx="531495" cy="259080"/>
    <xdr:sp macro="" textlink="">
      <xdr:nvSpPr>
        <xdr:cNvPr id="692" name="テキスト ボックス 691"/>
        <xdr:cNvSpPr txBox="1"/>
      </xdr:nvSpPr>
      <xdr:spPr>
        <a:xfrm>
          <a:off x="13357860" y="159931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167005</xdr:colOff>
      <xdr:row>97</xdr:row>
      <xdr:rowOff>111760</xdr:rowOff>
    </xdr:from>
    <xdr:to xmlns:xdr="http://schemas.openxmlformats.org/drawingml/2006/spreadsheetDrawing">
      <xdr:col>76</xdr:col>
      <xdr:colOff>114300</xdr:colOff>
      <xdr:row>97</xdr:row>
      <xdr:rowOff>117475</xdr:rowOff>
    </xdr:to>
    <xdr:cxnSp macro="">
      <xdr:nvCxnSpPr>
        <xdr:cNvPr id="693" name="直線コネクタ 692"/>
        <xdr:cNvCxnSpPr/>
      </xdr:nvCxnSpPr>
      <xdr:spPr>
        <a:xfrm flipV="1">
          <a:off x="12024360" y="16399510"/>
          <a:ext cx="78232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96</xdr:row>
      <xdr:rowOff>137795</xdr:rowOff>
    </xdr:from>
    <xdr:to xmlns:xdr="http://schemas.openxmlformats.org/drawingml/2006/spreadsheetDrawing">
      <xdr:col>76</xdr:col>
      <xdr:colOff>165100</xdr:colOff>
      <xdr:row>97</xdr:row>
      <xdr:rowOff>67945</xdr:rowOff>
    </xdr:to>
    <xdr:sp macro="" textlink="">
      <xdr:nvSpPr>
        <xdr:cNvPr id="694" name="フローチャート: 判断 693"/>
        <xdr:cNvSpPr/>
      </xdr:nvSpPr>
      <xdr:spPr>
        <a:xfrm>
          <a:off x="12755880" y="1625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84455</xdr:rowOff>
    </xdr:from>
    <xdr:ext cx="531495" cy="259080"/>
    <xdr:sp macro="" textlink="">
      <xdr:nvSpPr>
        <xdr:cNvPr id="695" name="テキスト ボックス 694"/>
        <xdr:cNvSpPr txBox="1"/>
      </xdr:nvSpPr>
      <xdr:spPr>
        <a:xfrm>
          <a:off x="12562840" y="160293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116205</xdr:rowOff>
    </xdr:from>
    <xdr:to xmlns:xdr="http://schemas.openxmlformats.org/drawingml/2006/spreadsheetDrawing">
      <xdr:col>71</xdr:col>
      <xdr:colOff>167005</xdr:colOff>
      <xdr:row>97</xdr:row>
      <xdr:rowOff>117475</xdr:rowOff>
    </xdr:to>
    <xdr:cxnSp macro="">
      <xdr:nvCxnSpPr>
        <xdr:cNvPr id="696" name="直線コネクタ 695"/>
        <xdr:cNvCxnSpPr/>
      </xdr:nvCxnSpPr>
      <xdr:spPr>
        <a:xfrm>
          <a:off x="11240135" y="16403955"/>
          <a:ext cx="7842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149860</xdr:rowOff>
    </xdr:from>
    <xdr:to xmlns:xdr="http://schemas.openxmlformats.org/drawingml/2006/spreadsheetDrawing">
      <xdr:col>72</xdr:col>
      <xdr:colOff>38100</xdr:colOff>
      <xdr:row>97</xdr:row>
      <xdr:rowOff>80010</xdr:rowOff>
    </xdr:to>
    <xdr:sp macro="" textlink="">
      <xdr:nvSpPr>
        <xdr:cNvPr id="697" name="フローチャート: 判断 696"/>
        <xdr:cNvSpPr/>
      </xdr:nvSpPr>
      <xdr:spPr>
        <a:xfrm>
          <a:off x="11984355" y="1626616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96520</xdr:rowOff>
    </xdr:from>
    <xdr:ext cx="531495" cy="259080"/>
    <xdr:sp macro="" textlink="">
      <xdr:nvSpPr>
        <xdr:cNvPr id="698" name="テキスト ボックス 697"/>
        <xdr:cNvSpPr txBox="1"/>
      </xdr:nvSpPr>
      <xdr:spPr>
        <a:xfrm>
          <a:off x="11791315" y="1604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121920</xdr:rowOff>
    </xdr:from>
    <xdr:to xmlns:xdr="http://schemas.openxmlformats.org/drawingml/2006/spreadsheetDrawing">
      <xdr:col>67</xdr:col>
      <xdr:colOff>101600</xdr:colOff>
      <xdr:row>97</xdr:row>
      <xdr:rowOff>52070</xdr:rowOff>
    </xdr:to>
    <xdr:sp macro="" textlink="">
      <xdr:nvSpPr>
        <xdr:cNvPr id="699" name="フローチャート: 判断 698"/>
        <xdr:cNvSpPr/>
      </xdr:nvSpPr>
      <xdr:spPr>
        <a:xfrm>
          <a:off x="11189335" y="16238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95</xdr:row>
      <xdr:rowOff>68580</xdr:rowOff>
    </xdr:from>
    <xdr:ext cx="531495" cy="259080"/>
    <xdr:sp macro="" textlink="">
      <xdr:nvSpPr>
        <xdr:cNvPr id="700" name="テキスト ボックス 699"/>
        <xdr:cNvSpPr txBox="1"/>
      </xdr:nvSpPr>
      <xdr:spPr>
        <a:xfrm>
          <a:off x="11019790" y="160134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1" name="テキスト ボックス 700"/>
        <xdr:cNvSpPr txBox="1"/>
      </xdr:nvSpPr>
      <xdr:spPr>
        <a:xfrm>
          <a:off x="1415542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58825" cy="259080"/>
    <xdr:sp macro="" textlink="">
      <xdr:nvSpPr>
        <xdr:cNvPr id="702" name="テキスト ボックス 701"/>
        <xdr:cNvSpPr txBox="1"/>
      </xdr:nvSpPr>
      <xdr:spPr>
        <a:xfrm>
          <a:off x="13411200"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58825" cy="259080"/>
    <xdr:sp macro="" textlink="">
      <xdr:nvSpPr>
        <xdr:cNvPr id="703" name="テキスト ボックス 702"/>
        <xdr:cNvSpPr txBox="1"/>
      </xdr:nvSpPr>
      <xdr:spPr>
        <a:xfrm>
          <a:off x="12639675"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101</xdr:row>
      <xdr:rowOff>80010</xdr:rowOff>
    </xdr:from>
    <xdr:ext cx="762000" cy="259080"/>
    <xdr:sp macro="" textlink="">
      <xdr:nvSpPr>
        <xdr:cNvPr id="704" name="テキスト ボックス 703"/>
        <xdr:cNvSpPr txBox="1"/>
      </xdr:nvSpPr>
      <xdr:spPr>
        <a:xfrm>
          <a:off x="1185735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58825" cy="259080"/>
    <xdr:sp macro="" textlink="">
      <xdr:nvSpPr>
        <xdr:cNvPr id="705" name="テキスト ボックス 704"/>
        <xdr:cNvSpPr txBox="1"/>
      </xdr:nvSpPr>
      <xdr:spPr>
        <a:xfrm>
          <a:off x="11073130"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139065</xdr:rowOff>
    </xdr:from>
    <xdr:to xmlns:xdr="http://schemas.openxmlformats.org/drawingml/2006/spreadsheetDrawing">
      <xdr:col>85</xdr:col>
      <xdr:colOff>167005</xdr:colOff>
      <xdr:row>98</xdr:row>
      <xdr:rowOff>69215</xdr:rowOff>
    </xdr:to>
    <xdr:sp macro="" textlink="">
      <xdr:nvSpPr>
        <xdr:cNvPr id="706" name="楕円 705"/>
        <xdr:cNvSpPr/>
      </xdr:nvSpPr>
      <xdr:spPr>
        <a:xfrm>
          <a:off x="14271625" y="16426815"/>
          <a:ext cx="908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167005</xdr:colOff>
      <xdr:row>97</xdr:row>
      <xdr:rowOff>117475</xdr:rowOff>
    </xdr:from>
    <xdr:ext cx="534670" cy="259080"/>
    <xdr:sp macro="" textlink="">
      <xdr:nvSpPr>
        <xdr:cNvPr id="707" name="公債費該当値テキスト"/>
        <xdr:cNvSpPr txBox="1"/>
      </xdr:nvSpPr>
      <xdr:spPr>
        <a:xfrm>
          <a:off x="14362430" y="164052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45,528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66040</xdr:rowOff>
    </xdr:from>
    <xdr:to xmlns:xdr="http://schemas.openxmlformats.org/drawingml/2006/spreadsheetDrawing">
      <xdr:col>81</xdr:col>
      <xdr:colOff>101600</xdr:colOff>
      <xdr:row>97</xdr:row>
      <xdr:rowOff>167640</xdr:rowOff>
    </xdr:to>
    <xdr:sp macro="" textlink="">
      <xdr:nvSpPr>
        <xdr:cNvPr id="708" name="楕円 707"/>
        <xdr:cNvSpPr/>
      </xdr:nvSpPr>
      <xdr:spPr>
        <a:xfrm>
          <a:off x="13527405" y="1635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158750</xdr:rowOff>
    </xdr:from>
    <xdr:ext cx="531495" cy="259080"/>
    <xdr:sp macro="" textlink="">
      <xdr:nvSpPr>
        <xdr:cNvPr id="709" name="テキスト ボックス 708"/>
        <xdr:cNvSpPr txBox="1"/>
      </xdr:nvSpPr>
      <xdr:spPr>
        <a:xfrm>
          <a:off x="13357860" y="164465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51,316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60960</xdr:rowOff>
    </xdr:from>
    <xdr:to xmlns:xdr="http://schemas.openxmlformats.org/drawingml/2006/spreadsheetDrawing">
      <xdr:col>76</xdr:col>
      <xdr:colOff>165100</xdr:colOff>
      <xdr:row>97</xdr:row>
      <xdr:rowOff>162560</xdr:rowOff>
    </xdr:to>
    <xdr:sp macro="" textlink="">
      <xdr:nvSpPr>
        <xdr:cNvPr id="710" name="楕円 709"/>
        <xdr:cNvSpPr/>
      </xdr:nvSpPr>
      <xdr:spPr>
        <a:xfrm>
          <a:off x="12755880" y="1634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153670</xdr:rowOff>
    </xdr:from>
    <xdr:ext cx="531495" cy="259080"/>
    <xdr:sp macro="" textlink="">
      <xdr:nvSpPr>
        <xdr:cNvPr id="711" name="テキスト ボックス 710"/>
        <xdr:cNvSpPr txBox="1"/>
      </xdr:nvSpPr>
      <xdr:spPr>
        <a:xfrm>
          <a:off x="12562840" y="164414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66675</xdr:rowOff>
    </xdr:from>
    <xdr:to xmlns:xdr="http://schemas.openxmlformats.org/drawingml/2006/spreadsheetDrawing">
      <xdr:col>72</xdr:col>
      <xdr:colOff>38100</xdr:colOff>
      <xdr:row>97</xdr:row>
      <xdr:rowOff>168275</xdr:rowOff>
    </xdr:to>
    <xdr:sp macro="" textlink="">
      <xdr:nvSpPr>
        <xdr:cNvPr id="712" name="楕円 711"/>
        <xdr:cNvSpPr/>
      </xdr:nvSpPr>
      <xdr:spPr>
        <a:xfrm>
          <a:off x="11984355" y="1635442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159385</xdr:rowOff>
    </xdr:from>
    <xdr:ext cx="531495" cy="258445"/>
    <xdr:sp macro="" textlink="">
      <xdr:nvSpPr>
        <xdr:cNvPr id="713" name="テキスト ボックス 712"/>
        <xdr:cNvSpPr txBox="1"/>
      </xdr:nvSpPr>
      <xdr:spPr>
        <a:xfrm>
          <a:off x="11791315" y="1644713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65405</xdr:rowOff>
    </xdr:from>
    <xdr:to xmlns:xdr="http://schemas.openxmlformats.org/drawingml/2006/spreadsheetDrawing">
      <xdr:col>67</xdr:col>
      <xdr:colOff>101600</xdr:colOff>
      <xdr:row>97</xdr:row>
      <xdr:rowOff>167005</xdr:rowOff>
    </xdr:to>
    <xdr:sp macro="" textlink="">
      <xdr:nvSpPr>
        <xdr:cNvPr id="714" name="楕円 713"/>
        <xdr:cNvSpPr/>
      </xdr:nvSpPr>
      <xdr:spPr>
        <a:xfrm>
          <a:off x="11189335" y="16353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97</xdr:row>
      <xdr:rowOff>158115</xdr:rowOff>
    </xdr:from>
    <xdr:ext cx="531495" cy="255905"/>
    <xdr:sp macro="" textlink="">
      <xdr:nvSpPr>
        <xdr:cNvPr id="715" name="テキスト ボックス 714"/>
        <xdr:cNvSpPr txBox="1"/>
      </xdr:nvSpPr>
      <xdr:spPr>
        <a:xfrm>
          <a:off x="11019790" y="1644586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51,344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6" name="正方形/長方形 715"/>
        <xdr:cNvSpPr/>
      </xdr:nvSpPr>
      <xdr:spPr>
        <a:xfrm>
          <a:off x="16032480" y="39166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140335</xdr:rowOff>
    </xdr:to>
    <xdr:sp macro="" textlink="">
      <xdr:nvSpPr>
        <xdr:cNvPr id="717" name="正方形/長方形 716"/>
        <xdr:cNvSpPr/>
      </xdr:nvSpPr>
      <xdr:spPr>
        <a:xfrm>
          <a:off x="1615948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8" name="正方形/長方形 717"/>
        <xdr:cNvSpPr/>
      </xdr:nvSpPr>
      <xdr:spPr>
        <a:xfrm>
          <a:off x="1615948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140335</xdr:rowOff>
    </xdr:to>
    <xdr:sp macro="" textlink="">
      <xdr:nvSpPr>
        <xdr:cNvPr id="719" name="正方形/長方形 718"/>
        <xdr:cNvSpPr/>
      </xdr:nvSpPr>
      <xdr:spPr>
        <a:xfrm>
          <a:off x="1703451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0" name="正方形/長方形 719"/>
        <xdr:cNvSpPr/>
      </xdr:nvSpPr>
      <xdr:spPr>
        <a:xfrm>
          <a:off x="1703451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140335</xdr:rowOff>
    </xdr:to>
    <xdr:sp macro="" textlink="">
      <xdr:nvSpPr>
        <xdr:cNvPr id="721" name="正方形/長方形 720"/>
        <xdr:cNvSpPr/>
      </xdr:nvSpPr>
      <xdr:spPr>
        <a:xfrm>
          <a:off x="1803654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2" name="正方形/長方形 721"/>
        <xdr:cNvSpPr/>
      </xdr:nvSpPr>
      <xdr:spPr>
        <a:xfrm>
          <a:off x="1803654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3" name="正方形/長方形 722"/>
        <xdr:cNvSpPr/>
      </xdr:nvSpPr>
      <xdr:spPr>
        <a:xfrm>
          <a:off x="16032480" y="47231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885" cy="225425"/>
    <xdr:sp macro="" textlink="">
      <xdr:nvSpPr>
        <xdr:cNvPr id="724" name="テキスト ボックス 723"/>
        <xdr:cNvSpPr txBox="1"/>
      </xdr:nvSpPr>
      <xdr:spPr>
        <a:xfrm>
          <a:off x="16017875"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5" name="直線コネクタ 724"/>
        <xdr:cNvCxnSpPr/>
      </xdr:nvCxnSpPr>
      <xdr:spPr>
        <a:xfrm>
          <a:off x="16032480" y="69596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140335</xdr:rowOff>
    </xdr:from>
    <xdr:to xmlns:xdr="http://schemas.openxmlformats.org/drawingml/2006/spreadsheetDrawing">
      <xdr:col>120</xdr:col>
      <xdr:colOff>114300</xdr:colOff>
      <xdr:row>38</xdr:row>
      <xdr:rowOff>140335</xdr:rowOff>
    </xdr:to>
    <xdr:cxnSp macro="">
      <xdr:nvCxnSpPr>
        <xdr:cNvPr id="726" name="直線コネクタ 725"/>
        <xdr:cNvCxnSpPr/>
      </xdr:nvCxnSpPr>
      <xdr:spPr>
        <a:xfrm>
          <a:off x="16032480" y="65144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167640</xdr:rowOff>
    </xdr:from>
    <xdr:ext cx="245745" cy="259080"/>
    <xdr:sp macro="" textlink="">
      <xdr:nvSpPr>
        <xdr:cNvPr id="727" name="テキスト ボックス 726"/>
        <xdr:cNvSpPr txBox="1"/>
      </xdr:nvSpPr>
      <xdr:spPr>
        <a:xfrm>
          <a:off x="15830550" y="637413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28" name="直線コネクタ 727"/>
        <xdr:cNvCxnSpPr/>
      </xdr:nvCxnSpPr>
      <xdr:spPr>
        <a:xfrm>
          <a:off x="16032480" y="60642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67945</xdr:colOff>
      <xdr:row>35</xdr:row>
      <xdr:rowOff>54610</xdr:rowOff>
    </xdr:from>
    <xdr:ext cx="309880" cy="255905"/>
    <xdr:sp macro="" textlink="">
      <xdr:nvSpPr>
        <xdr:cNvPr id="729" name="テキスト ボックス 728"/>
        <xdr:cNvSpPr txBox="1"/>
      </xdr:nvSpPr>
      <xdr:spPr>
        <a:xfrm>
          <a:off x="15766415" y="5925820"/>
          <a:ext cx="3098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30" name="直線コネクタ 729"/>
        <xdr:cNvCxnSpPr/>
      </xdr:nvCxnSpPr>
      <xdr:spPr>
        <a:xfrm>
          <a:off x="16032480" y="561848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67945</xdr:colOff>
      <xdr:row>32</xdr:row>
      <xdr:rowOff>111760</xdr:rowOff>
    </xdr:from>
    <xdr:ext cx="309880" cy="259080"/>
    <xdr:sp macro="" textlink="">
      <xdr:nvSpPr>
        <xdr:cNvPr id="731" name="テキスト ボックス 730"/>
        <xdr:cNvSpPr txBox="1"/>
      </xdr:nvSpPr>
      <xdr:spPr>
        <a:xfrm>
          <a:off x="15766415" y="5480050"/>
          <a:ext cx="3098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140335</xdr:rowOff>
    </xdr:from>
    <xdr:to xmlns:xdr="http://schemas.openxmlformats.org/drawingml/2006/spreadsheetDrawing">
      <xdr:col>120</xdr:col>
      <xdr:colOff>114300</xdr:colOff>
      <xdr:row>30</xdr:row>
      <xdr:rowOff>140335</xdr:rowOff>
    </xdr:to>
    <xdr:cxnSp macro="">
      <xdr:nvCxnSpPr>
        <xdr:cNvPr id="732" name="直線コネクタ 731"/>
        <xdr:cNvCxnSpPr/>
      </xdr:nvCxnSpPr>
      <xdr:spPr>
        <a:xfrm>
          <a:off x="16032480" y="517334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67945</xdr:colOff>
      <xdr:row>29</xdr:row>
      <xdr:rowOff>167640</xdr:rowOff>
    </xdr:from>
    <xdr:ext cx="309880" cy="259080"/>
    <xdr:sp macro="" textlink="">
      <xdr:nvSpPr>
        <xdr:cNvPr id="733" name="テキスト ボックス 732"/>
        <xdr:cNvSpPr txBox="1"/>
      </xdr:nvSpPr>
      <xdr:spPr>
        <a:xfrm>
          <a:off x="15766415" y="5033010"/>
          <a:ext cx="3098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4" name="直線コネクタ 733"/>
        <xdr:cNvCxnSpPr/>
      </xdr:nvCxnSpPr>
      <xdr:spPr>
        <a:xfrm>
          <a:off x="16032480" y="47231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67945</xdr:colOff>
      <xdr:row>27</xdr:row>
      <xdr:rowOff>54610</xdr:rowOff>
    </xdr:from>
    <xdr:ext cx="309880" cy="255905"/>
    <xdr:sp macro="" textlink="">
      <xdr:nvSpPr>
        <xdr:cNvPr id="735" name="テキスト ボックス 734"/>
        <xdr:cNvSpPr txBox="1"/>
      </xdr:nvSpPr>
      <xdr:spPr>
        <a:xfrm>
          <a:off x="15766415" y="4584700"/>
          <a:ext cx="3098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6" name="諸支出金グラフ枠"/>
        <xdr:cNvSpPr/>
      </xdr:nvSpPr>
      <xdr:spPr>
        <a:xfrm>
          <a:off x="16032480" y="47231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37</xdr:row>
      <xdr:rowOff>13970</xdr:rowOff>
    </xdr:from>
    <xdr:to xmlns:xdr="http://schemas.openxmlformats.org/drawingml/2006/spreadsheetDrawing">
      <xdr:col>116</xdr:col>
      <xdr:colOff>62865</xdr:colOff>
      <xdr:row>38</xdr:row>
      <xdr:rowOff>140335</xdr:rowOff>
    </xdr:to>
    <xdr:cxnSp macro="">
      <xdr:nvCxnSpPr>
        <xdr:cNvPr id="737" name="直線コネクタ 736"/>
        <xdr:cNvCxnSpPr/>
      </xdr:nvCxnSpPr>
      <xdr:spPr>
        <a:xfrm flipV="1">
          <a:off x="19434175" y="6220460"/>
          <a:ext cx="1270" cy="294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22860</xdr:rowOff>
    </xdr:from>
    <xdr:ext cx="246380" cy="259080"/>
    <xdr:sp macro="" textlink="">
      <xdr:nvSpPr>
        <xdr:cNvPr id="738" name="諸支出金最小値テキスト"/>
        <xdr:cNvSpPr txBox="1"/>
      </xdr:nvSpPr>
      <xdr:spPr>
        <a:xfrm>
          <a:off x="19486880" y="656463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140335</xdr:rowOff>
    </xdr:from>
    <xdr:to xmlns:xdr="http://schemas.openxmlformats.org/drawingml/2006/spreadsheetDrawing">
      <xdr:col>116</xdr:col>
      <xdr:colOff>152400</xdr:colOff>
      <xdr:row>38</xdr:row>
      <xdr:rowOff>140335</xdr:rowOff>
    </xdr:to>
    <xdr:cxnSp macro="">
      <xdr:nvCxnSpPr>
        <xdr:cNvPr id="739" name="直線コネクタ 738"/>
        <xdr:cNvCxnSpPr/>
      </xdr:nvCxnSpPr>
      <xdr:spPr>
        <a:xfrm>
          <a:off x="19370675" y="65144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35</xdr:row>
      <xdr:rowOff>132080</xdr:rowOff>
    </xdr:from>
    <xdr:ext cx="310515" cy="259080"/>
    <xdr:sp macro="" textlink="">
      <xdr:nvSpPr>
        <xdr:cNvPr id="740" name="諸支出金最大値テキスト"/>
        <xdr:cNvSpPr txBox="1"/>
      </xdr:nvSpPr>
      <xdr:spPr>
        <a:xfrm>
          <a:off x="19486880" y="6003290"/>
          <a:ext cx="3105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37</xdr:row>
      <xdr:rowOff>13970</xdr:rowOff>
    </xdr:from>
    <xdr:to xmlns:xdr="http://schemas.openxmlformats.org/drawingml/2006/spreadsheetDrawing">
      <xdr:col>116</xdr:col>
      <xdr:colOff>152400</xdr:colOff>
      <xdr:row>37</xdr:row>
      <xdr:rowOff>13970</xdr:rowOff>
    </xdr:to>
    <xdr:cxnSp macro="">
      <xdr:nvCxnSpPr>
        <xdr:cNvPr id="741" name="直線コネクタ 740"/>
        <xdr:cNvCxnSpPr/>
      </xdr:nvCxnSpPr>
      <xdr:spPr>
        <a:xfrm>
          <a:off x="19370675" y="622046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167005</xdr:colOff>
      <xdr:row>38</xdr:row>
      <xdr:rowOff>140335</xdr:rowOff>
    </xdr:from>
    <xdr:to xmlns:xdr="http://schemas.openxmlformats.org/drawingml/2006/spreadsheetDrawing">
      <xdr:col>116</xdr:col>
      <xdr:colOff>63500</xdr:colOff>
      <xdr:row>38</xdr:row>
      <xdr:rowOff>140335</xdr:rowOff>
    </xdr:to>
    <xdr:cxnSp macro="">
      <xdr:nvCxnSpPr>
        <xdr:cNvPr id="742" name="直線コネクタ 741"/>
        <xdr:cNvCxnSpPr/>
      </xdr:nvCxnSpPr>
      <xdr:spPr>
        <a:xfrm>
          <a:off x="18704560" y="6514465"/>
          <a:ext cx="7315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111760</xdr:rowOff>
    </xdr:from>
    <xdr:ext cx="246380" cy="259080"/>
    <xdr:sp macro="" textlink="">
      <xdr:nvSpPr>
        <xdr:cNvPr id="743" name="諸支出金平均値テキスト"/>
        <xdr:cNvSpPr txBox="1"/>
      </xdr:nvSpPr>
      <xdr:spPr>
        <a:xfrm>
          <a:off x="19486880" y="6318250"/>
          <a:ext cx="24638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88900</xdr:rowOff>
    </xdr:from>
    <xdr:to xmlns:xdr="http://schemas.openxmlformats.org/drawingml/2006/spreadsheetDrawing">
      <xdr:col>116</xdr:col>
      <xdr:colOff>114300</xdr:colOff>
      <xdr:row>39</xdr:row>
      <xdr:rowOff>19050</xdr:rowOff>
    </xdr:to>
    <xdr:sp macro="" textlink="">
      <xdr:nvSpPr>
        <xdr:cNvPr id="744" name="フローチャート: 判断 743"/>
        <xdr:cNvSpPr/>
      </xdr:nvSpPr>
      <xdr:spPr>
        <a:xfrm>
          <a:off x="19385280" y="64630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140335</xdr:rowOff>
    </xdr:from>
    <xdr:to xmlns:xdr="http://schemas.openxmlformats.org/drawingml/2006/spreadsheetDrawing">
      <xdr:col>111</xdr:col>
      <xdr:colOff>167005</xdr:colOff>
      <xdr:row>38</xdr:row>
      <xdr:rowOff>140335</xdr:rowOff>
    </xdr:to>
    <xdr:cxnSp macro="">
      <xdr:nvCxnSpPr>
        <xdr:cNvPr id="745" name="直線コネクタ 744"/>
        <xdr:cNvCxnSpPr/>
      </xdr:nvCxnSpPr>
      <xdr:spPr>
        <a:xfrm>
          <a:off x="17920335" y="6514465"/>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34</xdr:row>
      <xdr:rowOff>111760</xdr:rowOff>
    </xdr:from>
    <xdr:to xmlns:xdr="http://schemas.openxmlformats.org/drawingml/2006/spreadsheetDrawing">
      <xdr:col>112</xdr:col>
      <xdr:colOff>38100</xdr:colOff>
      <xdr:row>35</xdr:row>
      <xdr:rowOff>41910</xdr:rowOff>
    </xdr:to>
    <xdr:sp macro="" textlink="">
      <xdr:nvSpPr>
        <xdr:cNvPr id="746" name="フローチャート: 判断 745"/>
        <xdr:cNvSpPr/>
      </xdr:nvSpPr>
      <xdr:spPr>
        <a:xfrm>
          <a:off x="18664555" y="581533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33</xdr:row>
      <xdr:rowOff>58420</xdr:rowOff>
    </xdr:from>
    <xdr:ext cx="310515" cy="259080"/>
    <xdr:sp macro="" textlink="">
      <xdr:nvSpPr>
        <xdr:cNvPr id="747" name="テキスト ボックス 746"/>
        <xdr:cNvSpPr txBox="1"/>
      </xdr:nvSpPr>
      <xdr:spPr>
        <a:xfrm>
          <a:off x="18558510" y="5594350"/>
          <a:ext cx="3105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140335</xdr:rowOff>
    </xdr:from>
    <xdr:to xmlns:xdr="http://schemas.openxmlformats.org/drawingml/2006/spreadsheetDrawing">
      <xdr:col>107</xdr:col>
      <xdr:colOff>50800</xdr:colOff>
      <xdr:row>38</xdr:row>
      <xdr:rowOff>140335</xdr:rowOff>
    </xdr:to>
    <xdr:cxnSp macro="">
      <xdr:nvCxnSpPr>
        <xdr:cNvPr id="748" name="直線コネクタ 747"/>
        <xdr:cNvCxnSpPr/>
      </xdr:nvCxnSpPr>
      <xdr:spPr>
        <a:xfrm>
          <a:off x="17148810" y="6514465"/>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33</xdr:row>
      <xdr:rowOff>8890</xdr:rowOff>
    </xdr:from>
    <xdr:to xmlns:xdr="http://schemas.openxmlformats.org/drawingml/2006/spreadsheetDrawing">
      <xdr:col>107</xdr:col>
      <xdr:colOff>101600</xdr:colOff>
      <xdr:row>33</xdr:row>
      <xdr:rowOff>110490</xdr:rowOff>
    </xdr:to>
    <xdr:sp macro="" textlink="">
      <xdr:nvSpPr>
        <xdr:cNvPr id="749" name="フローチャート: 判断 748"/>
        <xdr:cNvSpPr/>
      </xdr:nvSpPr>
      <xdr:spPr>
        <a:xfrm>
          <a:off x="17869535" y="554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31</xdr:row>
      <xdr:rowOff>127000</xdr:rowOff>
    </xdr:from>
    <xdr:ext cx="310515" cy="255905"/>
    <xdr:sp macro="" textlink="">
      <xdr:nvSpPr>
        <xdr:cNvPr id="750" name="テキスト ボックス 749"/>
        <xdr:cNvSpPr txBox="1"/>
      </xdr:nvSpPr>
      <xdr:spPr>
        <a:xfrm>
          <a:off x="17786985" y="5327650"/>
          <a:ext cx="3105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167005</xdr:colOff>
      <xdr:row>38</xdr:row>
      <xdr:rowOff>140335</xdr:rowOff>
    </xdr:from>
    <xdr:to xmlns:xdr="http://schemas.openxmlformats.org/drawingml/2006/spreadsheetDrawing">
      <xdr:col>102</xdr:col>
      <xdr:colOff>114300</xdr:colOff>
      <xdr:row>38</xdr:row>
      <xdr:rowOff>140335</xdr:rowOff>
    </xdr:to>
    <xdr:cxnSp macro="">
      <xdr:nvCxnSpPr>
        <xdr:cNvPr id="751" name="直線コネクタ 750"/>
        <xdr:cNvCxnSpPr/>
      </xdr:nvCxnSpPr>
      <xdr:spPr>
        <a:xfrm>
          <a:off x="16366490" y="6514465"/>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31</xdr:row>
      <xdr:rowOff>54610</xdr:rowOff>
    </xdr:from>
    <xdr:to xmlns:xdr="http://schemas.openxmlformats.org/drawingml/2006/spreadsheetDrawing">
      <xdr:col>102</xdr:col>
      <xdr:colOff>165100</xdr:colOff>
      <xdr:row>31</xdr:row>
      <xdr:rowOff>156210</xdr:rowOff>
    </xdr:to>
    <xdr:sp macro="" textlink="">
      <xdr:nvSpPr>
        <xdr:cNvPr id="752" name="フローチャート: 判断 751"/>
        <xdr:cNvSpPr/>
      </xdr:nvSpPr>
      <xdr:spPr>
        <a:xfrm>
          <a:off x="17098010" y="525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30</xdr:row>
      <xdr:rowOff>1270</xdr:rowOff>
    </xdr:from>
    <xdr:ext cx="310515" cy="259080"/>
    <xdr:sp macro="" textlink="">
      <xdr:nvSpPr>
        <xdr:cNvPr id="753" name="テキスト ボックス 752"/>
        <xdr:cNvSpPr txBox="1"/>
      </xdr:nvSpPr>
      <xdr:spPr>
        <a:xfrm>
          <a:off x="17015460" y="5034280"/>
          <a:ext cx="3105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31</xdr:row>
      <xdr:rowOff>146050</xdr:rowOff>
    </xdr:from>
    <xdr:to xmlns:xdr="http://schemas.openxmlformats.org/drawingml/2006/spreadsheetDrawing">
      <xdr:col>98</xdr:col>
      <xdr:colOff>38100</xdr:colOff>
      <xdr:row>32</xdr:row>
      <xdr:rowOff>76200</xdr:rowOff>
    </xdr:to>
    <xdr:sp macro="" textlink="">
      <xdr:nvSpPr>
        <xdr:cNvPr id="754" name="フローチャート: 判断 753"/>
        <xdr:cNvSpPr/>
      </xdr:nvSpPr>
      <xdr:spPr>
        <a:xfrm>
          <a:off x="16326485" y="534670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30</xdr:row>
      <xdr:rowOff>92710</xdr:rowOff>
    </xdr:from>
    <xdr:ext cx="310515" cy="255905"/>
    <xdr:sp macro="" textlink="">
      <xdr:nvSpPr>
        <xdr:cNvPr id="755" name="テキスト ボックス 754"/>
        <xdr:cNvSpPr txBox="1"/>
      </xdr:nvSpPr>
      <xdr:spPr>
        <a:xfrm>
          <a:off x="16220440" y="5125720"/>
          <a:ext cx="3105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56" name="テキスト ボックス 755"/>
        <xdr:cNvSpPr txBox="1"/>
      </xdr:nvSpPr>
      <xdr:spPr>
        <a:xfrm>
          <a:off x="1926907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167005</xdr:colOff>
      <xdr:row>41</xdr:row>
      <xdr:rowOff>80010</xdr:rowOff>
    </xdr:from>
    <xdr:ext cx="762000" cy="259080"/>
    <xdr:sp macro="" textlink="">
      <xdr:nvSpPr>
        <xdr:cNvPr id="757" name="テキスト ボックス 756"/>
        <xdr:cNvSpPr txBox="1"/>
      </xdr:nvSpPr>
      <xdr:spPr>
        <a:xfrm>
          <a:off x="1853755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58825" cy="259080"/>
    <xdr:sp macro="" textlink="">
      <xdr:nvSpPr>
        <xdr:cNvPr id="758" name="テキスト ボックス 757"/>
        <xdr:cNvSpPr txBox="1"/>
      </xdr:nvSpPr>
      <xdr:spPr>
        <a:xfrm>
          <a:off x="17753330" y="69570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58825" cy="259080"/>
    <xdr:sp macro="" textlink="">
      <xdr:nvSpPr>
        <xdr:cNvPr id="759" name="テキスト ボックス 758"/>
        <xdr:cNvSpPr txBox="1"/>
      </xdr:nvSpPr>
      <xdr:spPr>
        <a:xfrm>
          <a:off x="16981805" y="69570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167005</xdr:colOff>
      <xdr:row>41</xdr:row>
      <xdr:rowOff>80010</xdr:rowOff>
    </xdr:from>
    <xdr:ext cx="762000" cy="259080"/>
    <xdr:sp macro="" textlink="">
      <xdr:nvSpPr>
        <xdr:cNvPr id="760" name="テキスト ボックス 759"/>
        <xdr:cNvSpPr txBox="1"/>
      </xdr:nvSpPr>
      <xdr:spPr>
        <a:xfrm>
          <a:off x="1619948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88900</xdr:rowOff>
    </xdr:from>
    <xdr:to xmlns:xdr="http://schemas.openxmlformats.org/drawingml/2006/spreadsheetDrawing">
      <xdr:col>116</xdr:col>
      <xdr:colOff>114300</xdr:colOff>
      <xdr:row>39</xdr:row>
      <xdr:rowOff>19050</xdr:rowOff>
    </xdr:to>
    <xdr:sp macro="" textlink="">
      <xdr:nvSpPr>
        <xdr:cNvPr id="761" name="楕円 760"/>
        <xdr:cNvSpPr/>
      </xdr:nvSpPr>
      <xdr:spPr>
        <a:xfrm>
          <a:off x="19385280" y="6463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67310</xdr:rowOff>
    </xdr:from>
    <xdr:ext cx="246380" cy="259080"/>
    <xdr:sp macro="" textlink="">
      <xdr:nvSpPr>
        <xdr:cNvPr id="762" name="諸支出金該当値テキスト"/>
        <xdr:cNvSpPr txBox="1"/>
      </xdr:nvSpPr>
      <xdr:spPr>
        <a:xfrm>
          <a:off x="19486880" y="644144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88900</xdr:rowOff>
    </xdr:from>
    <xdr:to xmlns:xdr="http://schemas.openxmlformats.org/drawingml/2006/spreadsheetDrawing">
      <xdr:col>112</xdr:col>
      <xdr:colOff>38100</xdr:colOff>
      <xdr:row>39</xdr:row>
      <xdr:rowOff>19050</xdr:rowOff>
    </xdr:to>
    <xdr:sp macro="" textlink="">
      <xdr:nvSpPr>
        <xdr:cNvPr id="763" name="楕円 762"/>
        <xdr:cNvSpPr/>
      </xdr:nvSpPr>
      <xdr:spPr>
        <a:xfrm>
          <a:off x="18664555" y="646303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10160</xdr:rowOff>
    </xdr:from>
    <xdr:ext cx="249555" cy="255905"/>
    <xdr:sp macro="" textlink="">
      <xdr:nvSpPr>
        <xdr:cNvPr id="764" name="テキスト ボックス 763"/>
        <xdr:cNvSpPr txBox="1"/>
      </xdr:nvSpPr>
      <xdr:spPr>
        <a:xfrm>
          <a:off x="18590895" y="655193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88900</xdr:rowOff>
    </xdr:from>
    <xdr:to xmlns:xdr="http://schemas.openxmlformats.org/drawingml/2006/spreadsheetDrawing">
      <xdr:col>107</xdr:col>
      <xdr:colOff>101600</xdr:colOff>
      <xdr:row>39</xdr:row>
      <xdr:rowOff>19050</xdr:rowOff>
    </xdr:to>
    <xdr:sp macro="" textlink="">
      <xdr:nvSpPr>
        <xdr:cNvPr id="765" name="楕円 764"/>
        <xdr:cNvSpPr/>
      </xdr:nvSpPr>
      <xdr:spPr>
        <a:xfrm>
          <a:off x="17869535" y="6463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10160</xdr:rowOff>
    </xdr:from>
    <xdr:ext cx="249555" cy="255905"/>
    <xdr:sp macro="" textlink="">
      <xdr:nvSpPr>
        <xdr:cNvPr id="766" name="テキスト ボックス 765"/>
        <xdr:cNvSpPr txBox="1"/>
      </xdr:nvSpPr>
      <xdr:spPr>
        <a:xfrm>
          <a:off x="17819370" y="655193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88900</xdr:rowOff>
    </xdr:from>
    <xdr:to xmlns:xdr="http://schemas.openxmlformats.org/drawingml/2006/spreadsheetDrawing">
      <xdr:col>102</xdr:col>
      <xdr:colOff>165100</xdr:colOff>
      <xdr:row>39</xdr:row>
      <xdr:rowOff>19050</xdr:rowOff>
    </xdr:to>
    <xdr:sp macro="" textlink="">
      <xdr:nvSpPr>
        <xdr:cNvPr id="767" name="楕円 766"/>
        <xdr:cNvSpPr/>
      </xdr:nvSpPr>
      <xdr:spPr>
        <a:xfrm>
          <a:off x="17098010" y="6463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167005</xdr:colOff>
      <xdr:row>39</xdr:row>
      <xdr:rowOff>10160</xdr:rowOff>
    </xdr:from>
    <xdr:ext cx="249555" cy="255905"/>
    <xdr:sp macro="" textlink="">
      <xdr:nvSpPr>
        <xdr:cNvPr id="768" name="テキスト ボックス 767"/>
        <xdr:cNvSpPr txBox="1"/>
      </xdr:nvSpPr>
      <xdr:spPr>
        <a:xfrm>
          <a:off x="17034510" y="655193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88900</xdr:rowOff>
    </xdr:from>
    <xdr:to xmlns:xdr="http://schemas.openxmlformats.org/drawingml/2006/spreadsheetDrawing">
      <xdr:col>98</xdr:col>
      <xdr:colOff>38100</xdr:colOff>
      <xdr:row>39</xdr:row>
      <xdr:rowOff>19050</xdr:rowOff>
    </xdr:to>
    <xdr:sp macro="" textlink="">
      <xdr:nvSpPr>
        <xdr:cNvPr id="769" name="楕円 768"/>
        <xdr:cNvSpPr/>
      </xdr:nvSpPr>
      <xdr:spPr>
        <a:xfrm>
          <a:off x="16326485" y="646303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10160</xdr:rowOff>
    </xdr:from>
    <xdr:ext cx="249555" cy="255905"/>
    <xdr:sp macro="" textlink="">
      <xdr:nvSpPr>
        <xdr:cNvPr id="770" name="テキスト ボックス 769"/>
        <xdr:cNvSpPr txBox="1"/>
      </xdr:nvSpPr>
      <xdr:spPr>
        <a:xfrm>
          <a:off x="16252825" y="655193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1" name="正方形/長方形 770"/>
        <xdr:cNvSpPr/>
      </xdr:nvSpPr>
      <xdr:spPr>
        <a:xfrm>
          <a:off x="16032480" y="72694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140335</xdr:rowOff>
    </xdr:to>
    <xdr:sp macro="" textlink="">
      <xdr:nvSpPr>
        <xdr:cNvPr id="772" name="正方形/長方形 771"/>
        <xdr:cNvSpPr/>
      </xdr:nvSpPr>
      <xdr:spPr>
        <a:xfrm>
          <a:off x="1615948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3" name="正方形/長方形 772"/>
        <xdr:cNvSpPr/>
      </xdr:nvSpPr>
      <xdr:spPr>
        <a:xfrm>
          <a:off x="1615948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140335</xdr:rowOff>
    </xdr:to>
    <xdr:sp macro="" textlink="">
      <xdr:nvSpPr>
        <xdr:cNvPr id="774" name="正方形/長方形 773"/>
        <xdr:cNvSpPr/>
      </xdr:nvSpPr>
      <xdr:spPr>
        <a:xfrm>
          <a:off x="1703451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5" name="正方形/長方形 774"/>
        <xdr:cNvSpPr/>
      </xdr:nvSpPr>
      <xdr:spPr>
        <a:xfrm>
          <a:off x="1703451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140335</xdr:rowOff>
    </xdr:to>
    <xdr:sp macro="" textlink="">
      <xdr:nvSpPr>
        <xdr:cNvPr id="776" name="正方形/長方形 775"/>
        <xdr:cNvSpPr/>
      </xdr:nvSpPr>
      <xdr:spPr>
        <a:xfrm>
          <a:off x="1803654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7" name="正方形/長方形 776"/>
        <xdr:cNvSpPr/>
      </xdr:nvSpPr>
      <xdr:spPr>
        <a:xfrm>
          <a:off x="1803654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8" name="正方形/長方形 777"/>
        <xdr:cNvSpPr/>
      </xdr:nvSpPr>
      <xdr:spPr>
        <a:xfrm>
          <a:off x="16032480" y="80759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885" cy="225425"/>
    <xdr:sp macro="" textlink="">
      <xdr:nvSpPr>
        <xdr:cNvPr id="779" name="テキスト ボックス 778"/>
        <xdr:cNvSpPr txBox="1"/>
      </xdr:nvSpPr>
      <xdr:spPr>
        <a:xfrm>
          <a:off x="16017875"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0" name="直線コネクタ 779"/>
        <xdr:cNvCxnSpPr/>
      </xdr:nvCxnSpPr>
      <xdr:spPr>
        <a:xfrm>
          <a:off x="16032480" y="103124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140335</xdr:rowOff>
    </xdr:from>
    <xdr:to xmlns:xdr="http://schemas.openxmlformats.org/drawingml/2006/spreadsheetDrawing">
      <xdr:col>120</xdr:col>
      <xdr:colOff>114300</xdr:colOff>
      <xdr:row>54</xdr:row>
      <xdr:rowOff>140335</xdr:rowOff>
    </xdr:to>
    <xdr:cxnSp macro="">
      <xdr:nvCxnSpPr>
        <xdr:cNvPr id="781" name="直線コネクタ 780"/>
        <xdr:cNvCxnSpPr/>
      </xdr:nvCxnSpPr>
      <xdr:spPr>
        <a:xfrm>
          <a:off x="16032480" y="91967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167640</xdr:rowOff>
    </xdr:from>
    <xdr:ext cx="245745" cy="259080"/>
    <xdr:sp macro="" textlink="">
      <xdr:nvSpPr>
        <xdr:cNvPr id="782" name="テキスト ボックス 781"/>
        <xdr:cNvSpPr txBox="1"/>
      </xdr:nvSpPr>
      <xdr:spPr>
        <a:xfrm>
          <a:off x="15830550" y="9056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83" name="直線コネクタ 782"/>
        <xdr:cNvCxnSpPr/>
      </xdr:nvCxnSpPr>
      <xdr:spPr>
        <a:xfrm>
          <a:off x="16032480" y="80759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5745" cy="255905"/>
    <xdr:sp macro="" textlink="">
      <xdr:nvSpPr>
        <xdr:cNvPr id="784" name="テキスト ボックス 783"/>
        <xdr:cNvSpPr txBox="1"/>
      </xdr:nvSpPr>
      <xdr:spPr>
        <a:xfrm>
          <a:off x="15830550" y="793750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5" name="前年度繰上充用金グラフ枠"/>
        <xdr:cNvSpPr/>
      </xdr:nvSpPr>
      <xdr:spPr>
        <a:xfrm>
          <a:off x="16032480" y="80759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140335</xdr:rowOff>
    </xdr:from>
    <xdr:to xmlns:xdr="http://schemas.openxmlformats.org/drawingml/2006/spreadsheetDrawing">
      <xdr:col>116</xdr:col>
      <xdr:colOff>62865</xdr:colOff>
      <xdr:row>54</xdr:row>
      <xdr:rowOff>140335</xdr:rowOff>
    </xdr:to>
    <xdr:cxnSp macro="">
      <xdr:nvCxnSpPr>
        <xdr:cNvPr id="786" name="直線コネクタ 785"/>
        <xdr:cNvCxnSpPr/>
      </xdr:nvCxnSpPr>
      <xdr:spPr>
        <a:xfrm>
          <a:off x="19434175" y="919670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6380" cy="255905"/>
    <xdr:sp macro="" textlink="">
      <xdr:nvSpPr>
        <xdr:cNvPr id="787" name="前年度繰上充用金最小値テキスト"/>
        <xdr:cNvSpPr txBox="1"/>
      </xdr:nvSpPr>
      <xdr:spPr>
        <a:xfrm>
          <a:off x="19486880" y="9234170"/>
          <a:ext cx="2463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140335</xdr:rowOff>
    </xdr:from>
    <xdr:to xmlns:xdr="http://schemas.openxmlformats.org/drawingml/2006/spreadsheetDrawing">
      <xdr:col>116</xdr:col>
      <xdr:colOff>152400</xdr:colOff>
      <xdr:row>54</xdr:row>
      <xdr:rowOff>140335</xdr:rowOff>
    </xdr:to>
    <xdr:cxnSp macro="">
      <xdr:nvCxnSpPr>
        <xdr:cNvPr id="788" name="直線コネクタ 787"/>
        <xdr:cNvCxnSpPr/>
      </xdr:nvCxnSpPr>
      <xdr:spPr>
        <a:xfrm>
          <a:off x="19370675" y="919670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6380" cy="255905"/>
    <xdr:sp macro="" textlink="">
      <xdr:nvSpPr>
        <xdr:cNvPr id="789" name="前年度繰上充用金最大値テキスト"/>
        <xdr:cNvSpPr txBox="1"/>
      </xdr:nvSpPr>
      <xdr:spPr>
        <a:xfrm>
          <a:off x="19486880" y="8898890"/>
          <a:ext cx="2463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140335</xdr:rowOff>
    </xdr:from>
    <xdr:to xmlns:xdr="http://schemas.openxmlformats.org/drawingml/2006/spreadsheetDrawing">
      <xdr:col>116</xdr:col>
      <xdr:colOff>152400</xdr:colOff>
      <xdr:row>54</xdr:row>
      <xdr:rowOff>140335</xdr:rowOff>
    </xdr:to>
    <xdr:cxnSp macro="">
      <xdr:nvCxnSpPr>
        <xdr:cNvPr id="790" name="直線コネクタ 789"/>
        <xdr:cNvCxnSpPr/>
      </xdr:nvCxnSpPr>
      <xdr:spPr>
        <a:xfrm>
          <a:off x="19370675" y="919670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167005</xdr:colOff>
      <xdr:row>54</xdr:row>
      <xdr:rowOff>140335</xdr:rowOff>
    </xdr:from>
    <xdr:to xmlns:xdr="http://schemas.openxmlformats.org/drawingml/2006/spreadsheetDrawing">
      <xdr:col>116</xdr:col>
      <xdr:colOff>63500</xdr:colOff>
      <xdr:row>54</xdr:row>
      <xdr:rowOff>140335</xdr:rowOff>
    </xdr:to>
    <xdr:cxnSp macro="">
      <xdr:nvCxnSpPr>
        <xdr:cNvPr id="791" name="直線コネクタ 790"/>
        <xdr:cNvCxnSpPr/>
      </xdr:nvCxnSpPr>
      <xdr:spPr>
        <a:xfrm>
          <a:off x="18704560" y="9196705"/>
          <a:ext cx="7315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6380" cy="259080"/>
    <xdr:sp macro="" textlink="">
      <xdr:nvSpPr>
        <xdr:cNvPr id="792" name="前年度繰上充用金平均値テキスト"/>
        <xdr:cNvSpPr txBox="1"/>
      </xdr:nvSpPr>
      <xdr:spPr>
        <a:xfrm>
          <a:off x="19486880" y="9123680"/>
          <a:ext cx="24638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793" name="フローチャート: 判断 792"/>
        <xdr:cNvSpPr/>
      </xdr:nvSpPr>
      <xdr:spPr>
        <a:xfrm>
          <a:off x="19385280"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140335</xdr:rowOff>
    </xdr:from>
    <xdr:to xmlns:xdr="http://schemas.openxmlformats.org/drawingml/2006/spreadsheetDrawing">
      <xdr:col>111</xdr:col>
      <xdr:colOff>167005</xdr:colOff>
      <xdr:row>54</xdr:row>
      <xdr:rowOff>140335</xdr:rowOff>
    </xdr:to>
    <xdr:cxnSp macro="">
      <xdr:nvCxnSpPr>
        <xdr:cNvPr id="794" name="直線コネクタ 793"/>
        <xdr:cNvCxnSpPr/>
      </xdr:nvCxnSpPr>
      <xdr:spPr>
        <a:xfrm>
          <a:off x="17920335" y="9196705"/>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795" name="フローチャート: 判断 794"/>
        <xdr:cNvSpPr/>
      </xdr:nvSpPr>
      <xdr:spPr>
        <a:xfrm>
          <a:off x="18664555" y="914527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9555" cy="255905"/>
    <xdr:sp macro="" textlink="">
      <xdr:nvSpPr>
        <xdr:cNvPr id="796" name="テキスト ボックス 795"/>
        <xdr:cNvSpPr txBox="1"/>
      </xdr:nvSpPr>
      <xdr:spPr>
        <a:xfrm>
          <a:off x="18590895" y="923417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140335</xdr:rowOff>
    </xdr:from>
    <xdr:to xmlns:xdr="http://schemas.openxmlformats.org/drawingml/2006/spreadsheetDrawing">
      <xdr:col>107</xdr:col>
      <xdr:colOff>50800</xdr:colOff>
      <xdr:row>54</xdr:row>
      <xdr:rowOff>140335</xdr:rowOff>
    </xdr:to>
    <xdr:cxnSp macro="">
      <xdr:nvCxnSpPr>
        <xdr:cNvPr id="797" name="直線コネクタ 796"/>
        <xdr:cNvCxnSpPr/>
      </xdr:nvCxnSpPr>
      <xdr:spPr>
        <a:xfrm>
          <a:off x="17148810" y="9196705"/>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798" name="フローチャート: 判断 797"/>
        <xdr:cNvSpPr/>
      </xdr:nvSpPr>
      <xdr:spPr>
        <a:xfrm>
          <a:off x="17869535"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9555" cy="255905"/>
    <xdr:sp macro="" textlink="">
      <xdr:nvSpPr>
        <xdr:cNvPr id="799" name="テキスト ボックス 798"/>
        <xdr:cNvSpPr txBox="1"/>
      </xdr:nvSpPr>
      <xdr:spPr>
        <a:xfrm>
          <a:off x="17819370" y="923417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167005</xdr:colOff>
      <xdr:row>54</xdr:row>
      <xdr:rowOff>140335</xdr:rowOff>
    </xdr:from>
    <xdr:to xmlns:xdr="http://schemas.openxmlformats.org/drawingml/2006/spreadsheetDrawing">
      <xdr:col>102</xdr:col>
      <xdr:colOff>114300</xdr:colOff>
      <xdr:row>54</xdr:row>
      <xdr:rowOff>140335</xdr:rowOff>
    </xdr:to>
    <xdr:cxnSp macro="">
      <xdr:nvCxnSpPr>
        <xdr:cNvPr id="800" name="直線コネクタ 799"/>
        <xdr:cNvCxnSpPr/>
      </xdr:nvCxnSpPr>
      <xdr:spPr>
        <a:xfrm>
          <a:off x="16366490" y="9196705"/>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01" name="フローチャート: 判断 800"/>
        <xdr:cNvSpPr/>
      </xdr:nvSpPr>
      <xdr:spPr>
        <a:xfrm>
          <a:off x="17098010"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167005</xdr:colOff>
      <xdr:row>55</xdr:row>
      <xdr:rowOff>10160</xdr:rowOff>
    </xdr:from>
    <xdr:ext cx="249555" cy="255905"/>
    <xdr:sp macro="" textlink="">
      <xdr:nvSpPr>
        <xdr:cNvPr id="802" name="テキスト ボックス 801"/>
        <xdr:cNvSpPr txBox="1"/>
      </xdr:nvSpPr>
      <xdr:spPr>
        <a:xfrm>
          <a:off x="17034510" y="923417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03" name="フローチャート: 判断 802"/>
        <xdr:cNvSpPr/>
      </xdr:nvSpPr>
      <xdr:spPr>
        <a:xfrm>
          <a:off x="16326485" y="914527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9555" cy="255905"/>
    <xdr:sp macro="" textlink="">
      <xdr:nvSpPr>
        <xdr:cNvPr id="804" name="テキスト ボックス 803"/>
        <xdr:cNvSpPr txBox="1"/>
      </xdr:nvSpPr>
      <xdr:spPr>
        <a:xfrm>
          <a:off x="16252825" y="923417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05" name="テキスト ボックス 804"/>
        <xdr:cNvSpPr txBox="1"/>
      </xdr:nvSpPr>
      <xdr:spPr>
        <a:xfrm>
          <a:off x="1926907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167005</xdr:colOff>
      <xdr:row>61</xdr:row>
      <xdr:rowOff>80010</xdr:rowOff>
    </xdr:from>
    <xdr:ext cx="762000" cy="259080"/>
    <xdr:sp macro="" textlink="">
      <xdr:nvSpPr>
        <xdr:cNvPr id="806" name="テキスト ボックス 805"/>
        <xdr:cNvSpPr txBox="1"/>
      </xdr:nvSpPr>
      <xdr:spPr>
        <a:xfrm>
          <a:off x="1853755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58825" cy="259080"/>
    <xdr:sp macro="" textlink="">
      <xdr:nvSpPr>
        <xdr:cNvPr id="807" name="テキスト ボックス 806"/>
        <xdr:cNvSpPr txBox="1"/>
      </xdr:nvSpPr>
      <xdr:spPr>
        <a:xfrm>
          <a:off x="17753330" y="103098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58825" cy="259080"/>
    <xdr:sp macro="" textlink="">
      <xdr:nvSpPr>
        <xdr:cNvPr id="808" name="テキスト ボックス 807"/>
        <xdr:cNvSpPr txBox="1"/>
      </xdr:nvSpPr>
      <xdr:spPr>
        <a:xfrm>
          <a:off x="16981805" y="103098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167005</xdr:colOff>
      <xdr:row>61</xdr:row>
      <xdr:rowOff>80010</xdr:rowOff>
    </xdr:from>
    <xdr:ext cx="762000" cy="259080"/>
    <xdr:sp macro="" textlink="">
      <xdr:nvSpPr>
        <xdr:cNvPr id="809" name="テキスト ボックス 808"/>
        <xdr:cNvSpPr txBox="1"/>
      </xdr:nvSpPr>
      <xdr:spPr>
        <a:xfrm>
          <a:off x="1619948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10" name="楕円 809"/>
        <xdr:cNvSpPr/>
      </xdr:nvSpPr>
      <xdr:spPr>
        <a:xfrm>
          <a:off x="19385280"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6380" cy="257810"/>
    <xdr:sp macro="" textlink="">
      <xdr:nvSpPr>
        <xdr:cNvPr id="811" name="前年度繰上充用金該当値テキスト"/>
        <xdr:cNvSpPr txBox="1"/>
      </xdr:nvSpPr>
      <xdr:spPr>
        <a:xfrm>
          <a:off x="19486880" y="9013190"/>
          <a:ext cx="24638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2" name="楕円 811"/>
        <xdr:cNvSpPr/>
      </xdr:nvSpPr>
      <xdr:spPr>
        <a:xfrm>
          <a:off x="18664555" y="914527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9555" cy="255905"/>
    <xdr:sp macro="" textlink="">
      <xdr:nvSpPr>
        <xdr:cNvPr id="813" name="テキスト ボックス 812"/>
        <xdr:cNvSpPr txBox="1"/>
      </xdr:nvSpPr>
      <xdr:spPr>
        <a:xfrm>
          <a:off x="18590895" y="892429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14" name="楕円 813"/>
        <xdr:cNvSpPr/>
      </xdr:nvSpPr>
      <xdr:spPr>
        <a:xfrm>
          <a:off x="17869535"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9555" cy="255905"/>
    <xdr:sp macro="" textlink="">
      <xdr:nvSpPr>
        <xdr:cNvPr id="815" name="テキスト ボックス 814"/>
        <xdr:cNvSpPr txBox="1"/>
      </xdr:nvSpPr>
      <xdr:spPr>
        <a:xfrm>
          <a:off x="17819370" y="892429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16" name="楕円 815"/>
        <xdr:cNvSpPr/>
      </xdr:nvSpPr>
      <xdr:spPr>
        <a:xfrm>
          <a:off x="17098010"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167005</xdr:colOff>
      <xdr:row>53</xdr:row>
      <xdr:rowOff>35560</xdr:rowOff>
    </xdr:from>
    <xdr:ext cx="249555" cy="255905"/>
    <xdr:sp macro="" textlink="">
      <xdr:nvSpPr>
        <xdr:cNvPr id="817" name="テキスト ボックス 816"/>
        <xdr:cNvSpPr txBox="1"/>
      </xdr:nvSpPr>
      <xdr:spPr>
        <a:xfrm>
          <a:off x="17034510" y="892429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18" name="楕円 817"/>
        <xdr:cNvSpPr/>
      </xdr:nvSpPr>
      <xdr:spPr>
        <a:xfrm>
          <a:off x="16326485" y="914527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9555" cy="255905"/>
    <xdr:sp macro="" textlink="">
      <xdr:nvSpPr>
        <xdr:cNvPr id="819" name="テキスト ボックス 818"/>
        <xdr:cNvSpPr txBox="1"/>
      </xdr:nvSpPr>
      <xdr:spPr>
        <a:xfrm>
          <a:off x="16252825" y="892429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0" name="正方形/長方形 819"/>
        <xdr:cNvSpPr/>
      </xdr:nvSpPr>
      <xdr:spPr>
        <a:xfrm>
          <a:off x="668020" y="17437100"/>
          <a:ext cx="1948688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21" name="正方形/長方形 820"/>
        <xdr:cNvSpPr/>
      </xdr:nvSpPr>
      <xdr:spPr>
        <a:xfrm>
          <a:off x="668020" y="17500600"/>
          <a:ext cx="33782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2" name="テキスト ボックス 821"/>
        <xdr:cNvSpPr txBox="1"/>
      </xdr:nvSpPr>
      <xdr:spPr>
        <a:xfrm>
          <a:off x="693420" y="17754600"/>
          <a:ext cx="1943608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労働費及び商工費以外の項目において、類似団体平均を下回っている。前年度比較を見てみると、商工費は住民一人あたり６，６００円の増となっており、決算額全体ではＪＲ登別駅エレベーター等設置事業補助金等の増により、２．８億円の増となった。消防費は住民一人あたり３０，１３９円の減となっており、決算額全体では消防本部新庁舎建設事業費の減により、１３．６億円の減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763905"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763905"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763905"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448310</xdr:colOff>
      <xdr:row>48</xdr:row>
      <xdr:rowOff>276225</xdr:rowOff>
    </xdr:from>
    <xdr:to xmlns:xdr="http://schemas.openxmlformats.org/drawingml/2006/spreadsheetDrawing">
      <xdr:col>1</xdr:col>
      <xdr:colOff>637540</xdr:colOff>
      <xdr:row>48</xdr:row>
      <xdr:rowOff>466090</xdr:rowOff>
    </xdr:to>
    <xdr:sp macro="" textlink="">
      <xdr:nvSpPr>
        <xdr:cNvPr id="6" name="Oval 5"/>
        <xdr:cNvSpPr>
          <a:spLocks noChangeArrowheads="1"/>
        </xdr:cNvSpPr>
      </xdr:nvSpPr>
      <xdr:spPr>
        <a:xfrm>
          <a:off x="1011555" y="11706225"/>
          <a:ext cx="18923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324485</xdr:colOff>
      <xdr:row>45</xdr:row>
      <xdr:rowOff>10160</xdr:rowOff>
    </xdr:from>
    <xdr:to xmlns:xdr="http://schemas.openxmlformats.org/drawingml/2006/spreadsheetDrawing">
      <xdr:col>15</xdr:col>
      <xdr:colOff>723900</xdr:colOff>
      <xdr:row>49</xdr:row>
      <xdr:rowOff>0</xdr:rowOff>
    </xdr:to>
    <xdr:sp macro="" textlink="">
      <xdr:nvSpPr>
        <xdr:cNvPr id="7" name="Rectangle 6"/>
        <xdr:cNvSpPr>
          <a:spLocks noChangeArrowheads="1"/>
        </xdr:cNvSpPr>
      </xdr:nvSpPr>
      <xdr:spPr>
        <a:xfrm>
          <a:off x="9934575" y="9601835"/>
          <a:ext cx="542544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324485</xdr:colOff>
      <xdr:row>45</xdr:row>
      <xdr:rowOff>10160</xdr:rowOff>
    </xdr:from>
    <xdr:to xmlns:xdr="http://schemas.openxmlformats.org/drawingml/2006/spreadsheetDrawing">
      <xdr:col>11</xdr:col>
      <xdr:colOff>105410</xdr:colOff>
      <xdr:row>45</xdr:row>
      <xdr:rowOff>323215</xdr:rowOff>
    </xdr:to>
    <xdr:sp macro="" textlink="">
      <xdr:nvSpPr>
        <xdr:cNvPr id="8" name="Rectangle 7"/>
        <xdr:cNvSpPr>
          <a:spLocks noChangeArrowheads="1"/>
        </xdr:cNvSpPr>
      </xdr:nvSpPr>
      <xdr:spPr>
        <a:xfrm>
          <a:off x="9934575" y="9601835"/>
          <a:ext cx="78613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105410</xdr:colOff>
      <xdr:row>3</xdr:row>
      <xdr:rowOff>133350</xdr:rowOff>
    </xdr:to>
    <xdr:sp macro="" textlink="">
      <xdr:nvSpPr>
        <xdr:cNvPr id="9" name="表題ボックス"/>
        <xdr:cNvSpPr>
          <a:spLocks noChangeArrowheads="1"/>
        </xdr:cNvSpPr>
      </xdr:nvSpPr>
      <xdr:spPr>
        <a:xfrm>
          <a:off x="123825" y="123825"/>
          <a:ext cx="858647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563245" y="9591675"/>
          <a:ext cx="402082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9233535" y="285750"/>
          <a:ext cx="231521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685800</xdr:colOff>
      <xdr:row>3</xdr:row>
      <xdr:rowOff>76200</xdr:rowOff>
    </xdr:to>
    <xdr:sp macro="" textlink="">
      <xdr:nvSpPr>
        <xdr:cNvPr id="12" name="団体名称ボックス"/>
        <xdr:cNvSpPr>
          <a:spLocks noChangeArrowheads="1"/>
        </xdr:cNvSpPr>
      </xdr:nvSpPr>
      <xdr:spPr>
        <a:xfrm>
          <a:off x="11839575" y="285750"/>
          <a:ext cx="348234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北海道登別市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732790</xdr:colOff>
      <xdr:row>6</xdr:row>
      <xdr:rowOff>66675</xdr:rowOff>
    </xdr:to>
    <xdr:sp macro="" textlink="">
      <xdr:nvSpPr>
        <xdr:cNvPr id="13" name="テキスト ボックス 6"/>
        <xdr:cNvSpPr txBox="1">
          <a:spLocks noChangeArrowheads="1"/>
        </xdr:cNvSpPr>
      </xdr:nvSpPr>
      <xdr:spPr>
        <a:xfrm>
          <a:off x="466725" y="838200"/>
          <a:ext cx="283972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485140</xdr:colOff>
      <xdr:row>45</xdr:row>
      <xdr:rowOff>342265</xdr:rowOff>
    </xdr:from>
    <xdr:to xmlns:xdr="http://schemas.openxmlformats.org/drawingml/2006/spreadsheetDrawing">
      <xdr:col>15</xdr:col>
      <xdr:colOff>543560</xdr:colOff>
      <xdr:row>48</xdr:row>
      <xdr:rowOff>589915</xdr:rowOff>
    </xdr:to>
    <xdr:sp macro="" textlink="" fLocksText="0">
      <xdr:nvSpPr>
        <xdr:cNvPr id="14" name="テキスト ボックス 13"/>
        <xdr:cNvSpPr txBox="1"/>
      </xdr:nvSpPr>
      <xdr:spPr>
        <a:xfrm>
          <a:off x="10095230" y="9933940"/>
          <a:ext cx="5084445"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財政調整基金は、令和６年度において２．５億円の積立を行った結果、年度末残高は１５．２億円となっている。</a:t>
          </a:r>
        </a:p>
        <a:p>
          <a:r>
            <a:rPr kumimoji="1" lang="ja-JP" altLang="en-US" sz="1400">
              <a:latin typeface="ＭＳ ゴシック"/>
              <a:ea typeface="ＭＳ ゴシック"/>
            </a:rPr>
            <a:t>　今後も人口減少等により市税などの歳入の減少が見込まれる一方、社会保障関係費の増などによる歳出増も見込まれ、依然として厳しい財政運営が続くことが想定されることから、限られた財源の有効活用により、安定的で健全な財政運営を図るとともに、社会情勢の変化による新たな財政需要に備えるため、基金残高の確保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1057275</xdr:colOff>
      <xdr:row>43</xdr:row>
      <xdr:rowOff>0</xdr:rowOff>
    </xdr:to>
    <xdr:sp macro="" textlink="">
      <xdr:nvSpPr>
        <xdr:cNvPr id="3" name="正方形/長方形 3"/>
        <xdr:cNvSpPr>
          <a:spLocks noChangeArrowheads="1"/>
        </xdr:cNvSpPr>
      </xdr:nvSpPr>
      <xdr:spPr>
        <a:xfrm>
          <a:off x="10271760" y="689610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0337800" y="6925310"/>
          <a:ext cx="14097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8890</xdr:colOff>
      <xdr:row>33</xdr:row>
      <xdr:rowOff>0</xdr:rowOff>
    </xdr:to>
    <xdr:cxnSp macro="">
      <xdr:nvCxnSpPr>
        <xdr:cNvPr id="5" name="直線コネクタ 4"/>
        <xdr:cNvCxnSpPr/>
      </xdr:nvCxnSpPr>
      <xdr:spPr>
        <a:xfrm>
          <a:off x="456565" y="6896100"/>
          <a:ext cx="421386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935736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1028700</xdr:colOff>
      <xdr:row>1</xdr:row>
      <xdr:rowOff>28575</xdr:rowOff>
    </xdr:from>
    <xdr:to xmlns:xdr="http://schemas.openxmlformats.org/drawingml/2006/spreadsheetDrawing">
      <xdr:col>12</xdr:col>
      <xdr:colOff>172085</xdr:colOff>
      <xdr:row>3</xdr:row>
      <xdr:rowOff>66675</xdr:rowOff>
    </xdr:to>
    <xdr:sp macro="" textlink="">
      <xdr:nvSpPr>
        <xdr:cNvPr id="7" name="年度ボックス"/>
        <xdr:cNvSpPr>
          <a:spLocks noChangeArrowheads="1"/>
        </xdr:cNvSpPr>
      </xdr:nvSpPr>
      <xdr:spPr>
        <a:xfrm>
          <a:off x="9805035" y="238125"/>
          <a:ext cx="22294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657860</xdr:colOff>
      <xdr:row>1</xdr:row>
      <xdr:rowOff>28575</xdr:rowOff>
    </xdr:from>
    <xdr:to xmlns:xdr="http://schemas.openxmlformats.org/drawingml/2006/spreadsheetDrawing">
      <xdr:col>15</xdr:col>
      <xdr:colOff>1037590</xdr:colOff>
      <xdr:row>3</xdr:row>
      <xdr:rowOff>66675</xdr:rowOff>
    </xdr:to>
    <xdr:sp macro="" textlink="">
      <xdr:nvSpPr>
        <xdr:cNvPr id="8" name="団体名称ボックス"/>
        <xdr:cNvSpPr>
          <a:spLocks noChangeArrowheads="1"/>
        </xdr:cNvSpPr>
      </xdr:nvSpPr>
      <xdr:spPr>
        <a:xfrm>
          <a:off x="12520295" y="238125"/>
          <a:ext cx="346583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北海道登別市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914400</xdr:colOff>
      <xdr:row>4</xdr:row>
      <xdr:rowOff>199390</xdr:rowOff>
    </xdr:to>
    <xdr:sp macro="" textlink="">
      <xdr:nvSpPr>
        <xdr:cNvPr id="9" name="テキスト ボックス 6"/>
        <xdr:cNvSpPr txBox="1">
          <a:spLocks noChangeArrowheads="1"/>
        </xdr:cNvSpPr>
      </xdr:nvSpPr>
      <xdr:spPr>
        <a:xfrm>
          <a:off x="456565" y="657225"/>
          <a:ext cx="3977005"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923290</xdr:colOff>
      <xdr:row>42</xdr:row>
      <xdr:rowOff>275590</xdr:rowOff>
    </xdr:to>
    <xdr:sp macro="" textlink="" fLocksText="0">
      <xdr:nvSpPr>
        <xdr:cNvPr id="10" name="テキスト ボックス 9"/>
        <xdr:cNvSpPr txBox="1"/>
      </xdr:nvSpPr>
      <xdr:spPr>
        <a:xfrm>
          <a:off x="10405110" y="7247890"/>
          <a:ext cx="5466715"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令和６年度はすべての会計で実質収支は黒字または収支ゼロとなった。</a:t>
          </a:r>
        </a:p>
        <a:p>
          <a:r>
            <a:rPr kumimoji="1" lang="ja-JP" altLang="en-US" sz="1400">
              <a:latin typeface="ＭＳ ゴシック"/>
              <a:ea typeface="ＭＳ ゴシック"/>
            </a:rPr>
            <a:t>　今後も、国からの財政支援や制度改正の動向に注視しながら、安定的な財政運営が図られるよう努める。</a:t>
          </a:r>
        </a:p>
        <a:p>
          <a:r>
            <a:rPr kumimoji="1" lang="ja-JP" altLang="en-US" sz="1400">
              <a:latin typeface="ＭＳ ゴシック"/>
              <a:ea typeface="ＭＳ ゴシック"/>
            </a:rPr>
            <a:t>　その他の会計においても計画的かつ適正な予算の編成と執行により、黒字（または収支ゼロ）が確保されるよう努める。</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8890</xdr:colOff>
      <xdr:row>33</xdr:row>
      <xdr:rowOff>0</xdr:rowOff>
    </xdr:to>
    <xdr:cxnSp macro="">
      <xdr:nvCxnSpPr>
        <xdr:cNvPr id="11" name="直線コネクタ 10"/>
        <xdr:cNvCxnSpPr/>
      </xdr:nvCxnSpPr>
      <xdr:spPr>
        <a:xfrm>
          <a:off x="456565" y="6896100"/>
          <a:ext cx="421386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130810</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587375"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587375"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587375"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587375"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587375"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587375"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587375" y="10452735"/>
          <a:ext cx="507365"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587375" y="10948035"/>
          <a:ext cx="507365"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587375"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587375"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863092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838200</xdr:colOff>
      <xdr:row>1</xdr:row>
      <xdr:rowOff>19050</xdr:rowOff>
    </xdr:from>
    <xdr:to xmlns:xdr="http://schemas.openxmlformats.org/drawingml/2006/spreadsheetDrawing">
      <xdr:col>15</xdr:col>
      <xdr:colOff>372110</xdr:colOff>
      <xdr:row>3</xdr:row>
      <xdr:rowOff>123825</xdr:rowOff>
    </xdr:to>
    <xdr:sp macro="" textlink="">
      <xdr:nvSpPr>
        <xdr:cNvPr id="3" name="年度ボックス"/>
        <xdr:cNvSpPr>
          <a:spLocks noChangeArrowheads="1"/>
        </xdr:cNvSpPr>
      </xdr:nvSpPr>
      <xdr:spPr>
        <a:xfrm>
          <a:off x="9796145" y="190500"/>
          <a:ext cx="22294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762000</xdr:colOff>
      <xdr:row>1</xdr:row>
      <xdr:rowOff>19050</xdr:rowOff>
    </xdr:from>
    <xdr:to xmlns:xdr="http://schemas.openxmlformats.org/drawingml/2006/spreadsheetDrawing">
      <xdr:col>20</xdr:col>
      <xdr:colOff>191135</xdr:colOff>
      <xdr:row>3</xdr:row>
      <xdr:rowOff>123825</xdr:rowOff>
    </xdr:to>
    <xdr:sp macro="" textlink="">
      <xdr:nvSpPr>
        <xdr:cNvPr id="4" name="団体名称ボックス"/>
        <xdr:cNvSpPr>
          <a:spLocks noChangeArrowheads="1"/>
        </xdr:cNvSpPr>
      </xdr:nvSpPr>
      <xdr:spPr>
        <a:xfrm>
          <a:off x="12415520" y="190500"/>
          <a:ext cx="335026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北海道登別市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456565" y="7591425"/>
          <a:ext cx="670433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10121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10121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10121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10121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10121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10121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10121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10121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10121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26314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200025</xdr:colOff>
      <xdr:row>53</xdr:row>
      <xdr:rowOff>9525</xdr:rowOff>
    </xdr:to>
    <xdr:sp macro="" textlink="">
      <xdr:nvSpPr>
        <xdr:cNvPr id="16" name="Rectangle 87"/>
        <xdr:cNvSpPr>
          <a:spLocks noChangeArrowheads="1"/>
        </xdr:cNvSpPr>
      </xdr:nvSpPr>
      <xdr:spPr>
        <a:xfrm>
          <a:off x="11805920" y="7600315"/>
          <a:ext cx="396875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1805920" y="7591425"/>
          <a:ext cx="793750"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676275</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30746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276225</xdr:colOff>
      <xdr:row>43</xdr:row>
      <xdr:rowOff>342900</xdr:rowOff>
    </xdr:from>
    <xdr:to xmlns:xdr="http://schemas.openxmlformats.org/drawingml/2006/spreadsheetDrawing">
      <xdr:col>20</xdr:col>
      <xdr:colOff>57785</xdr:colOff>
      <xdr:row>52</xdr:row>
      <xdr:rowOff>227965</xdr:rowOff>
    </xdr:to>
    <xdr:sp macro="" textlink="" fLocksText="0">
      <xdr:nvSpPr>
        <xdr:cNvPr id="20" name="テキスト ボックス 19"/>
        <xdr:cNvSpPr txBox="1"/>
      </xdr:nvSpPr>
      <xdr:spPr>
        <a:xfrm>
          <a:off x="11929745" y="7934325"/>
          <a:ext cx="370268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平成１９年度の比率の公表開始以降、公債費は増減を繰り返しながら減少しており、実質公債費比率の分子にあたる額においても近年減少傾向にある。</a:t>
          </a:r>
        </a:p>
        <a:p>
          <a:r>
            <a:rPr kumimoji="1" lang="ja-JP" altLang="en-US" sz="1400">
              <a:latin typeface="ＭＳ ゴシック"/>
              <a:ea typeface="ＭＳ ゴシック"/>
            </a:rPr>
            <a:t>　令和６年度においては、元利償還金、公営企業債の元利償還金及び算入公債費等が前年度に比べ減少した結果、実質公債費比率の分子にあたる額は前年度に比べ２．３億円減少した。</a:t>
          </a:r>
        </a:p>
        <a:p>
          <a:r>
            <a:rPr kumimoji="1" lang="ja-JP" altLang="en-US" sz="1400">
              <a:latin typeface="ＭＳ ゴシック"/>
              <a:ea typeface="ＭＳ ゴシック"/>
            </a:rPr>
            <a:t>　今後についても、クリンクルセンター再延命化事業など公共施設の建設や改修が控えていることから、事業の選択と集中を図り、計画的な財政運営に努める。</a:t>
          </a: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456565" y="12411075"/>
          <a:ext cx="670433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227965</xdr:colOff>
      <xdr:row>59</xdr:row>
      <xdr:rowOff>382905</xdr:rowOff>
    </xdr:to>
    <xdr:sp macro="" textlink="">
      <xdr:nvSpPr>
        <xdr:cNvPr id="22" name="Rectangle 87"/>
        <xdr:cNvSpPr>
          <a:spLocks noChangeArrowheads="1"/>
        </xdr:cNvSpPr>
      </xdr:nvSpPr>
      <xdr:spPr>
        <a:xfrm>
          <a:off x="11805920" y="12420600"/>
          <a:ext cx="3996690"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1830685" y="12411075"/>
          <a:ext cx="72263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256540</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1910060" y="12630785"/>
          <a:ext cx="378968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　満期一括償還地方債は利用していない。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714375</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276860</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1698605" y="7572375"/>
          <a:ext cx="4196715"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334010</xdr:colOff>
      <xdr:row>39</xdr:row>
      <xdr:rowOff>12700</xdr:rowOff>
    </xdr:from>
    <xdr:to xmlns:xdr="http://schemas.openxmlformats.org/drawingml/2006/spreadsheetDrawing">
      <xdr:col>15</xdr:col>
      <xdr:colOff>842010</xdr:colOff>
      <xdr:row>40</xdr:row>
      <xdr:rowOff>333375</xdr:rowOff>
    </xdr:to>
    <xdr:sp macro="" textlink="">
      <xdr:nvSpPr>
        <xdr:cNvPr id="4" name="テキスト ボックス 3"/>
        <xdr:cNvSpPr txBox="1"/>
      </xdr:nvSpPr>
      <xdr:spPr>
        <a:xfrm>
          <a:off x="11755755" y="7604125"/>
          <a:ext cx="224409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35458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35458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35458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35458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35458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35458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35458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35458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35458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35458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35458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38315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53555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398145</xdr:colOff>
      <xdr:row>4</xdr:row>
      <xdr:rowOff>21590</xdr:rowOff>
    </xdr:to>
    <xdr:sp macro="" textlink="">
      <xdr:nvSpPr>
        <xdr:cNvPr id="18" name="表題ボックス"/>
        <xdr:cNvSpPr>
          <a:spLocks noChangeArrowheads="1"/>
        </xdr:cNvSpPr>
      </xdr:nvSpPr>
      <xdr:spPr>
        <a:xfrm>
          <a:off x="138430" y="138430"/>
          <a:ext cx="832294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591185</xdr:colOff>
      <xdr:row>1</xdr:row>
      <xdr:rowOff>47625</xdr:rowOff>
    </xdr:from>
    <xdr:to xmlns:xdr="http://schemas.openxmlformats.org/drawingml/2006/spreadsheetDrawing">
      <xdr:col>13</xdr:col>
      <xdr:colOff>628650</xdr:colOff>
      <xdr:row>3</xdr:row>
      <xdr:rowOff>123825</xdr:rowOff>
    </xdr:to>
    <xdr:sp macro="" textlink="">
      <xdr:nvSpPr>
        <xdr:cNvPr id="19" name="年度ボックス"/>
        <xdr:cNvSpPr>
          <a:spLocks noChangeArrowheads="1"/>
        </xdr:cNvSpPr>
      </xdr:nvSpPr>
      <xdr:spPr>
        <a:xfrm>
          <a:off x="9773920" y="238125"/>
          <a:ext cx="227647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2461240" y="238125"/>
          <a:ext cx="343408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北海道登別市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456565" y="7591425"/>
          <a:ext cx="536765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114300</xdr:colOff>
      <xdr:row>3</xdr:row>
      <xdr:rowOff>133985</xdr:rowOff>
    </xdr:from>
    <xdr:to xmlns:xdr="http://schemas.openxmlformats.org/drawingml/2006/spreadsheetDrawing">
      <xdr:col>2</xdr:col>
      <xdr:colOff>868045</xdr:colOff>
      <xdr:row>5</xdr:row>
      <xdr:rowOff>133985</xdr:rowOff>
    </xdr:to>
    <xdr:sp macro="" textlink="">
      <xdr:nvSpPr>
        <xdr:cNvPr id="22" name="テキスト ボックス 6"/>
        <xdr:cNvSpPr txBox="1">
          <a:spLocks noChangeArrowheads="1"/>
        </xdr:cNvSpPr>
      </xdr:nvSpPr>
      <xdr:spPr>
        <a:xfrm>
          <a:off x="570865" y="705485"/>
          <a:ext cx="162179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18415</xdr:colOff>
      <xdr:row>52</xdr:row>
      <xdr:rowOff>247650</xdr:rowOff>
    </xdr:to>
    <xdr:sp macro="" textlink="" fLocksText="0">
      <xdr:nvSpPr>
        <xdr:cNvPr id="23" name="テキスト ボックス 22"/>
        <xdr:cNvSpPr txBox="1"/>
      </xdr:nvSpPr>
      <xdr:spPr>
        <a:xfrm>
          <a:off x="11812270" y="7962900"/>
          <a:ext cx="3968115"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一般会計等に係る地方債の現在高は、登別市土地開発公社の解散に伴う第三セクター等改革推進債の償還が終了したことなどにより、前年度に比べ１．４億円減少した。</a:t>
          </a:r>
        </a:p>
        <a:p>
          <a:r>
            <a:rPr kumimoji="1" lang="ja-JP" altLang="en-US" sz="1400">
              <a:latin typeface="ＭＳ ゴシック"/>
              <a:ea typeface="ＭＳ ゴシック"/>
            </a:rPr>
            <a:t>　基金の大幅な増加により充当可能財源等は前年度に比べ増加しており、将来負担比率の分子の額は大きく増となっている。</a:t>
          </a:r>
        </a:p>
        <a:p>
          <a:r>
            <a:rPr kumimoji="1" lang="ja-JP" altLang="en-US" sz="1400">
              <a:latin typeface="ＭＳ ゴシック"/>
              <a:ea typeface="ＭＳ ゴシック"/>
            </a:rPr>
            <a:t>　今後についても、地方債残高等の将来負担額の推移に注視しながら、中長期的な視点に立ち、計画的な地方債の発行を図るなど、財政の健全化に努める。</a:t>
          </a:r>
        </a:p>
        <a:p>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13970</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76327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763270"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2071350"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563245" y="11934825"/>
          <a:ext cx="651256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339725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2397105" y="165100"/>
          <a:ext cx="359410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6184880" y="165100"/>
          <a:ext cx="665289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北海道登別市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1010285</xdr:colOff>
      <xdr:row>6</xdr:row>
      <xdr:rowOff>185420</xdr:rowOff>
    </xdr:to>
    <xdr:sp macro="" textlink="">
      <xdr:nvSpPr>
        <xdr:cNvPr id="9" name="テキスト ボックス 6"/>
        <xdr:cNvSpPr txBox="1">
          <a:spLocks noChangeArrowheads="1"/>
        </xdr:cNvSpPr>
      </xdr:nvSpPr>
      <xdr:spPr>
        <a:xfrm>
          <a:off x="533400" y="957580"/>
          <a:ext cx="215963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76327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339725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2397105" y="806450"/>
          <a:ext cx="1044067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2397105" y="1297305"/>
          <a:ext cx="1043940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令和６年度については、ふるさとまちづくり応援基金に６．１億円の積み立てをはじめ、観光開発基金１．５億円の積立により、基金残高は６．６億円増となった。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各事務事業の見直しを行うとともに、歳入の確保や歳出の縮減等に取り組むなど、効率的な財政運営を図ることにより、基金残高の確保に努める。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4</xdr:row>
      <xdr:rowOff>73025</xdr:rowOff>
    </xdr:from>
    <xdr:to xmlns:xdr="http://schemas.openxmlformats.org/drawingml/2006/spreadsheetDrawing">
      <xdr:col>8</xdr:col>
      <xdr:colOff>1680210</xdr:colOff>
      <xdr:row>6</xdr:row>
      <xdr:rowOff>7620</xdr:rowOff>
    </xdr:to>
    <xdr:sp macro="" textlink="">
      <xdr:nvSpPr>
        <xdr:cNvPr id="13" name="Rectangle 7"/>
        <xdr:cNvSpPr>
          <a:spLocks noChangeArrowheads="1"/>
        </xdr:cNvSpPr>
      </xdr:nvSpPr>
      <xdr:spPr>
        <a:xfrm>
          <a:off x="12480925"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339725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2397105" y="12463145"/>
          <a:ext cx="1044067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2397105" y="12928600"/>
          <a:ext cx="1043940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・庁舎整備基金：庁舎の新築・改築または大規模改修</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・ふるさとまちづくり応援基金：寄附者の意思の具体化による活力あるふるさとづくり及び協働のまちづくり</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・退職手当積立金：職員に支給する退職手当</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・一般廃棄物処理施設整備基金：一般廃棄物処理施設の整備</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・新図書館建設基金：新しい図書館の建設</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・庁舎整備基金：市役所本庁舎建設事業費等に係る取り崩しにより０．２億円減少した一方、寄附等により１．５億円を積み立てたこと</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による増。</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・ふるさとまちづくり応援基金：各種事業の財源として取り崩しにより３．４億円減少した一方、寄附等により６．１億円を積み立てた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ことによる増。</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・退職手当積立金：退職手当支給に係る取り崩しにより１．２億円減少した一方、１．３億円を積み立てたことによる増。</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・一般廃棄物処理施設整備基金：一般廃棄物処理施設の整備に係る取り崩しにより０．３億円減少した一方、整備に備え０．４億円を積</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み立てたことによる増。</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・新図書館建設基金：利子収入を積み立てたことによる微増。</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・その他特定目的基金全体：それぞれの基金の使途及び目的に沿い、計画的な積み立て及び取り崩しをする。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54</xdr:row>
      <xdr:rowOff>256540</xdr:rowOff>
    </xdr:from>
    <xdr:to xmlns:xdr="http://schemas.openxmlformats.org/drawingml/2006/spreadsheetDrawing">
      <xdr:col>9</xdr:col>
      <xdr:colOff>951865</xdr:colOff>
      <xdr:row>54</xdr:row>
      <xdr:rowOff>585470</xdr:rowOff>
    </xdr:to>
    <xdr:sp macro="" textlink="">
      <xdr:nvSpPr>
        <xdr:cNvPr id="16" name="Rectangle 7"/>
        <xdr:cNvSpPr>
          <a:spLocks noChangeArrowheads="1"/>
        </xdr:cNvSpPr>
      </xdr:nvSpPr>
      <xdr:spPr>
        <a:xfrm>
          <a:off x="12480925" y="12562840"/>
          <a:ext cx="231140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339725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2397105" y="5278755"/>
          <a:ext cx="1044067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2397105" y="5753100"/>
          <a:ext cx="1043940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執行段階において歳出の抑制に努めたことで財源が確保できたことから積み立てを行ったことにより、基金残高合計は２．５億円増となった。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各事務事業の見直しを行うとともに、歳入の確保や歳出の縮減等に取り組むなど、効率的な財政運営を図ることにより、基金残高の確保に努める。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25</xdr:row>
      <xdr:rowOff>133985</xdr:rowOff>
    </xdr:from>
    <xdr:to xmlns:xdr="http://schemas.openxmlformats.org/drawingml/2006/spreadsheetDrawing">
      <xdr:col>9</xdr:col>
      <xdr:colOff>489585</xdr:colOff>
      <xdr:row>27</xdr:row>
      <xdr:rowOff>56515</xdr:rowOff>
    </xdr:to>
    <xdr:sp macro="" textlink="">
      <xdr:nvSpPr>
        <xdr:cNvPr id="19" name="Rectangle 7"/>
        <xdr:cNvSpPr>
          <a:spLocks noChangeArrowheads="1"/>
        </xdr:cNvSpPr>
      </xdr:nvSpPr>
      <xdr:spPr>
        <a:xfrm>
          <a:off x="12480925" y="5372735"/>
          <a:ext cx="1849120"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339725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2397105" y="8876665"/>
          <a:ext cx="1044067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2397105" y="9349740"/>
          <a:ext cx="1043940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普通交付税の再算定において臨時財政対策債償還費分が追加交付されたことにより、基金残高合計は０．４億円増となった。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計画的な地方債の発行を図りつつ、償還に必要な財源を確保し、財政の健全化に努める。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42</xdr:row>
      <xdr:rowOff>168275</xdr:rowOff>
    </xdr:from>
    <xdr:to xmlns:xdr="http://schemas.openxmlformats.org/drawingml/2006/spreadsheetDrawing">
      <xdr:col>8</xdr:col>
      <xdr:colOff>1678305</xdr:colOff>
      <xdr:row>44</xdr:row>
      <xdr:rowOff>91440</xdr:rowOff>
    </xdr:to>
    <xdr:sp macro="" textlink="">
      <xdr:nvSpPr>
        <xdr:cNvPr id="22" name="Rectangle 7"/>
        <xdr:cNvSpPr>
          <a:spLocks noChangeArrowheads="1"/>
        </xdr:cNvSpPr>
      </xdr:nvSpPr>
      <xdr:spPr>
        <a:xfrm>
          <a:off x="12480925" y="8969375"/>
          <a:ext cx="125476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46990</xdr:rowOff>
    </xdr:from>
    <xdr:to xmlns:xdr="http://schemas.openxmlformats.org/drawingml/2006/spreadsheetDrawing">
      <xdr:col>37</xdr:col>
      <xdr:colOff>57150</xdr:colOff>
      <xdr:row>60</xdr:row>
      <xdr:rowOff>116840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8890</xdr:rowOff>
    </xdr:from>
    <xdr:to xmlns:xdr="http://schemas.openxmlformats.org/drawingml/2006/spreadsheetDrawing">
      <xdr:col>37</xdr:col>
      <xdr:colOff>125730</xdr:colOff>
      <xdr:row>82</xdr:row>
      <xdr:rowOff>135255</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167005</xdr:colOff>
      <xdr:row>1</xdr:row>
      <xdr:rowOff>156210</xdr:rowOff>
    </xdr:to>
    <xdr:sp macro="" textlink="">
      <xdr:nvSpPr>
        <xdr:cNvPr id="4" name="正方形/長方形 3"/>
        <xdr:cNvSpPr/>
      </xdr:nvSpPr>
      <xdr:spPr>
        <a:xfrm>
          <a:off x="355600" y="64135"/>
          <a:ext cx="1110043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4958060" y="189230"/>
          <a:ext cx="34607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167005</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4963140" y="215265"/>
          <a:ext cx="343662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4985365" y="240665"/>
          <a:ext cx="3382645"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北海道登別市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2492990" y="189230"/>
          <a:ext cx="233172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2518390" y="215265"/>
          <a:ext cx="228727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167005</xdr:colOff>
      <xdr:row>1</xdr:row>
      <xdr:rowOff>156210</xdr:rowOff>
    </xdr:to>
    <xdr:sp macro="" textlink="">
      <xdr:nvSpPr>
        <xdr:cNvPr id="10" name="正方形/長方形 9"/>
        <xdr:cNvSpPr/>
      </xdr:nvSpPr>
      <xdr:spPr>
        <a:xfrm>
          <a:off x="12543790" y="240665"/>
          <a:ext cx="2252345"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433705</xdr:colOff>
      <xdr:row>2</xdr:row>
      <xdr:rowOff>22860</xdr:rowOff>
    </xdr:from>
    <xdr:to xmlns:xdr="http://schemas.openxmlformats.org/drawingml/2006/spreadsheetDrawing">
      <xdr:col>53</xdr:col>
      <xdr:colOff>167005</xdr:colOff>
      <xdr:row>11</xdr:row>
      <xdr:rowOff>102870</xdr:rowOff>
    </xdr:to>
    <xdr:sp macro="" textlink="">
      <xdr:nvSpPr>
        <xdr:cNvPr id="11" name="正方形/長方形 10"/>
        <xdr:cNvSpPr/>
      </xdr:nvSpPr>
      <xdr:spPr>
        <a:xfrm>
          <a:off x="433705" y="889635"/>
          <a:ext cx="8851265" cy="17449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167005</xdr:colOff>
      <xdr:row>11</xdr:row>
      <xdr:rowOff>71755</xdr:rowOff>
    </xdr:to>
    <xdr:sp macro="" textlink="">
      <xdr:nvSpPr>
        <xdr:cNvPr id="12" name="正方形/長方形 11"/>
        <xdr:cNvSpPr/>
      </xdr:nvSpPr>
      <xdr:spPr>
        <a:xfrm>
          <a:off x="557530" y="921385"/>
          <a:ext cx="1212215"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71755</xdr:rowOff>
    </xdr:to>
    <xdr:sp macro="" textlink="">
      <xdr:nvSpPr>
        <xdr:cNvPr id="13" name="正方形/長方形 12"/>
        <xdr:cNvSpPr/>
      </xdr:nvSpPr>
      <xdr:spPr>
        <a:xfrm>
          <a:off x="1726565" y="921385"/>
          <a:ext cx="1169035"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43,615
43,179
212.21
25,607,923
24,714,774
674,053
11,934,768
21,637,066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71755</xdr:rowOff>
    </xdr:to>
    <xdr:sp macro="" textlink="">
      <xdr:nvSpPr>
        <xdr:cNvPr id="14" name="正方形/長方形 13"/>
        <xdr:cNvSpPr/>
      </xdr:nvSpPr>
      <xdr:spPr>
        <a:xfrm>
          <a:off x="2895600" y="921385"/>
          <a:ext cx="133604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231640" y="940435"/>
          <a:ext cx="1773555"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167005</xdr:colOff>
      <xdr:row>7</xdr:row>
      <xdr:rowOff>3175</xdr:rowOff>
    </xdr:to>
    <xdr:sp macro="" textlink="">
      <xdr:nvSpPr>
        <xdr:cNvPr id="16" name="正方形/長方形 15"/>
        <xdr:cNvSpPr/>
      </xdr:nvSpPr>
      <xdr:spPr>
        <a:xfrm>
          <a:off x="6005195" y="940435"/>
          <a:ext cx="110871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9.6
37.4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7174230" y="953135"/>
          <a:ext cx="564515"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8890</xdr:rowOff>
    </xdr:from>
    <xdr:to xmlns:xdr="http://schemas.openxmlformats.org/drawingml/2006/spreadsheetDrawing">
      <xdr:col>34</xdr:col>
      <xdr:colOff>60325</xdr:colOff>
      <xdr:row>9</xdr:row>
      <xdr:rowOff>127635</xdr:rowOff>
    </xdr:to>
    <xdr:sp macro="" textlink="">
      <xdr:nvSpPr>
        <xdr:cNvPr id="18" name="正方形/長方形 17"/>
        <xdr:cNvSpPr/>
      </xdr:nvSpPr>
      <xdr:spPr>
        <a:xfrm>
          <a:off x="4231640" y="1702435"/>
          <a:ext cx="1773555"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8890</xdr:rowOff>
    </xdr:from>
    <xdr:to xmlns:xdr="http://schemas.openxmlformats.org/drawingml/2006/spreadsheetDrawing">
      <xdr:col>53</xdr:col>
      <xdr:colOff>167005</xdr:colOff>
      <xdr:row>9</xdr:row>
      <xdr:rowOff>127635</xdr:rowOff>
    </xdr:to>
    <xdr:sp macro="" textlink="">
      <xdr:nvSpPr>
        <xdr:cNvPr id="19" name="正方形/長方形 18"/>
        <xdr:cNvSpPr/>
      </xdr:nvSpPr>
      <xdr:spPr>
        <a:xfrm>
          <a:off x="6068695" y="1702435"/>
          <a:ext cx="3216275"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108585</xdr:rowOff>
    </xdr:to>
    <xdr:sp macro="" textlink="">
      <xdr:nvSpPr>
        <xdr:cNvPr id="20" name="角丸四角形 19"/>
        <xdr:cNvSpPr/>
      </xdr:nvSpPr>
      <xdr:spPr>
        <a:xfrm>
          <a:off x="9730105" y="889635"/>
          <a:ext cx="1336040" cy="12477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167005</xdr:colOff>
      <xdr:row>2</xdr:row>
      <xdr:rowOff>86360</xdr:rowOff>
    </xdr:from>
    <xdr:to xmlns:xdr="http://schemas.openxmlformats.org/drawingml/2006/spreadsheetDrawing">
      <xdr:col>64</xdr:col>
      <xdr:colOff>167005</xdr:colOff>
      <xdr:row>3</xdr:row>
      <xdr:rowOff>15875</xdr:rowOff>
    </xdr:to>
    <xdr:sp macro="" textlink="">
      <xdr:nvSpPr>
        <xdr:cNvPr id="21" name="正方形/長方形 20"/>
        <xdr:cNvSpPr/>
      </xdr:nvSpPr>
      <xdr:spPr>
        <a:xfrm>
          <a:off x="9952990" y="953135"/>
          <a:ext cx="1169035"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167005</xdr:colOff>
      <xdr:row>3</xdr:row>
      <xdr:rowOff>28575</xdr:rowOff>
    </xdr:from>
    <xdr:to xmlns:xdr="http://schemas.openxmlformats.org/drawingml/2006/spreadsheetDrawing">
      <xdr:col>64</xdr:col>
      <xdr:colOff>167005</xdr:colOff>
      <xdr:row>6</xdr:row>
      <xdr:rowOff>34290</xdr:rowOff>
    </xdr:to>
    <xdr:sp macro="" textlink="">
      <xdr:nvSpPr>
        <xdr:cNvPr id="22" name="正方形/長方形 21"/>
        <xdr:cNvSpPr/>
      </xdr:nvSpPr>
      <xdr:spPr>
        <a:xfrm>
          <a:off x="9952990" y="1219200"/>
          <a:ext cx="1169035" cy="508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167005</xdr:colOff>
      <xdr:row>5</xdr:row>
      <xdr:rowOff>28575</xdr:rowOff>
    </xdr:from>
    <xdr:to xmlns:xdr="http://schemas.openxmlformats.org/drawingml/2006/spreadsheetDrawing">
      <xdr:col>65</xdr:col>
      <xdr:colOff>117475</xdr:colOff>
      <xdr:row>8</xdr:row>
      <xdr:rowOff>158750</xdr:rowOff>
    </xdr:to>
    <xdr:sp macro="" textlink="">
      <xdr:nvSpPr>
        <xdr:cNvPr id="23" name="正方形/長方形 22"/>
        <xdr:cNvSpPr/>
      </xdr:nvSpPr>
      <xdr:spPr>
        <a:xfrm>
          <a:off x="9952990" y="1554480"/>
          <a:ext cx="1286510"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9789160" y="1042035"/>
          <a:ext cx="18605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984313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114935</xdr:rowOff>
    </xdr:from>
    <xdr:to xmlns:xdr="http://schemas.openxmlformats.org/drawingml/2006/spreadsheetDrawing">
      <xdr:col>57</xdr:col>
      <xdr:colOff>158750</xdr:colOff>
      <xdr:row>4</xdr:row>
      <xdr:rowOff>46990</xdr:rowOff>
    </xdr:to>
    <xdr:sp macro="" textlink="">
      <xdr:nvSpPr>
        <xdr:cNvPr id="26" name="フローチャート: 判断 25"/>
        <xdr:cNvSpPr/>
      </xdr:nvSpPr>
      <xdr:spPr>
        <a:xfrm>
          <a:off x="9843135" y="13055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28575</xdr:rowOff>
    </xdr:from>
    <xdr:to xmlns:xdr="http://schemas.openxmlformats.org/drawingml/2006/spreadsheetDrawing">
      <xdr:col>57</xdr:col>
      <xdr:colOff>101600</xdr:colOff>
      <xdr:row>5</xdr:row>
      <xdr:rowOff>164465</xdr:rowOff>
    </xdr:to>
    <xdr:cxnSp macro="">
      <xdr:nvCxnSpPr>
        <xdr:cNvPr id="27" name="直線コネクタ 26"/>
        <xdr:cNvCxnSpPr/>
      </xdr:nvCxnSpPr>
      <xdr:spPr>
        <a:xfrm>
          <a:off x="9887585" y="155448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28575</xdr:rowOff>
    </xdr:from>
    <xdr:to xmlns:xdr="http://schemas.openxmlformats.org/drawingml/2006/spreadsheetDrawing">
      <xdr:col>58</xdr:col>
      <xdr:colOff>3175</xdr:colOff>
      <xdr:row>5</xdr:row>
      <xdr:rowOff>28575</xdr:rowOff>
    </xdr:to>
    <xdr:cxnSp macro="">
      <xdr:nvCxnSpPr>
        <xdr:cNvPr id="28" name="直線コネクタ 27"/>
        <xdr:cNvCxnSpPr/>
      </xdr:nvCxnSpPr>
      <xdr:spPr>
        <a:xfrm>
          <a:off x="9808210" y="1554480"/>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93345</xdr:rowOff>
    </xdr:from>
    <xdr:to xmlns:xdr="http://schemas.openxmlformats.org/drawingml/2006/spreadsheetDrawing">
      <xdr:col>57</xdr:col>
      <xdr:colOff>101600</xdr:colOff>
      <xdr:row>7</xdr:row>
      <xdr:rowOff>61595</xdr:rowOff>
    </xdr:to>
    <xdr:cxnSp macro="">
      <xdr:nvCxnSpPr>
        <xdr:cNvPr id="29" name="直線コネクタ 28"/>
        <xdr:cNvCxnSpPr/>
      </xdr:nvCxnSpPr>
      <xdr:spPr>
        <a:xfrm flipV="1">
          <a:off x="9887585" y="178689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64770</xdr:rowOff>
    </xdr:from>
    <xdr:to xmlns:xdr="http://schemas.openxmlformats.org/drawingml/2006/spreadsheetDrawing">
      <xdr:col>58</xdr:col>
      <xdr:colOff>3175</xdr:colOff>
      <xdr:row>7</xdr:row>
      <xdr:rowOff>64770</xdr:rowOff>
    </xdr:to>
    <xdr:cxnSp macro="">
      <xdr:nvCxnSpPr>
        <xdr:cNvPr id="30" name="直線コネクタ 29"/>
        <xdr:cNvCxnSpPr/>
      </xdr:nvCxnSpPr>
      <xdr:spPr>
        <a:xfrm>
          <a:off x="9808210" y="1925955"/>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34290</xdr:rowOff>
    </xdr:from>
    <xdr:ext cx="8894445" cy="249555"/>
    <xdr:sp macro="" textlink="">
      <xdr:nvSpPr>
        <xdr:cNvPr id="31" name="テキスト ボックス 30"/>
        <xdr:cNvSpPr txBox="1"/>
      </xdr:nvSpPr>
      <xdr:spPr>
        <a:xfrm>
          <a:off x="419100" y="2733675"/>
          <a:ext cx="88944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102870</xdr:rowOff>
    </xdr:from>
    <xdr:ext cx="6044565" cy="249555"/>
    <xdr:sp macro="" textlink="">
      <xdr:nvSpPr>
        <xdr:cNvPr id="32" name="テキスト ボックス 31"/>
        <xdr:cNvSpPr txBox="1"/>
      </xdr:nvSpPr>
      <xdr:spPr>
        <a:xfrm>
          <a:off x="419100" y="2969895"/>
          <a:ext cx="60445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29600" cy="253365"/>
    <xdr:sp macro="" textlink="">
      <xdr:nvSpPr>
        <xdr:cNvPr id="33" name="テキスト ボックス 32"/>
        <xdr:cNvSpPr txBox="1"/>
      </xdr:nvSpPr>
      <xdr:spPr>
        <a:xfrm>
          <a:off x="419100" y="3205480"/>
          <a:ext cx="8229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71755</xdr:rowOff>
    </xdr:from>
    <xdr:ext cx="4431665" cy="249555"/>
    <xdr:sp macro="" textlink="">
      <xdr:nvSpPr>
        <xdr:cNvPr id="34" name="テキスト ボックス 33"/>
        <xdr:cNvSpPr txBox="1"/>
      </xdr:nvSpPr>
      <xdr:spPr>
        <a:xfrm>
          <a:off x="419100" y="3441700"/>
          <a:ext cx="44316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140335</xdr:rowOff>
    </xdr:from>
    <xdr:ext cx="182880" cy="249555"/>
    <xdr:sp macro="" textlink="">
      <xdr:nvSpPr>
        <xdr:cNvPr id="35" name="テキスト ボックス 34"/>
        <xdr:cNvSpPr txBox="1"/>
      </xdr:nvSpPr>
      <xdr:spPr>
        <a:xfrm>
          <a:off x="419100" y="3677920"/>
          <a:ext cx="1828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28575</xdr:rowOff>
    </xdr:to>
    <xdr:sp macro="" textlink="">
      <xdr:nvSpPr>
        <xdr:cNvPr id="36" name="正方形/長方形 35"/>
        <xdr:cNvSpPr/>
      </xdr:nvSpPr>
      <xdr:spPr>
        <a:xfrm>
          <a:off x="1123950" y="4189730"/>
          <a:ext cx="372491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79375</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769745" y="4558030"/>
          <a:ext cx="150749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62865</xdr:rowOff>
    </xdr:from>
    <xdr:to xmlns:xdr="http://schemas.openxmlformats.org/drawingml/2006/spreadsheetDrawing">
      <xdr:col>23</xdr:col>
      <xdr:colOff>5080</xdr:colOff>
      <xdr:row>24</xdr:row>
      <xdr:rowOff>29845</xdr:rowOff>
    </xdr:to>
    <xdr:sp macro="" textlink="">
      <xdr:nvSpPr>
        <xdr:cNvPr id="38" name="正方形/長方形 37"/>
        <xdr:cNvSpPr/>
      </xdr:nvSpPr>
      <xdr:spPr>
        <a:xfrm>
          <a:off x="3375660" y="4541520"/>
          <a:ext cx="737235"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[ 68.8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90170</xdr:rowOff>
    </xdr:to>
    <xdr:sp macro="" textlink="">
      <xdr:nvSpPr>
        <xdr:cNvPr id="39" name="正方形/長方形 38"/>
        <xdr:cNvSpPr/>
      </xdr:nvSpPr>
      <xdr:spPr>
        <a:xfrm>
          <a:off x="4798060" y="4317365"/>
          <a:ext cx="133604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28575</xdr:rowOff>
    </xdr:from>
    <xdr:to xmlns:xdr="http://schemas.openxmlformats.org/drawingml/2006/spreadsheetDrawing">
      <xdr:col>35</xdr:col>
      <xdr:colOff>22225</xdr:colOff>
      <xdr:row>23</xdr:row>
      <xdr:rowOff>108585</xdr:rowOff>
    </xdr:to>
    <xdr:sp macro="" textlink="">
      <xdr:nvSpPr>
        <xdr:cNvPr id="40" name="正方形/長方形 39"/>
        <xdr:cNvSpPr/>
      </xdr:nvSpPr>
      <xdr:spPr>
        <a:xfrm>
          <a:off x="4798060" y="4507230"/>
          <a:ext cx="13360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90170</xdr:rowOff>
    </xdr:to>
    <xdr:sp macro="" textlink="">
      <xdr:nvSpPr>
        <xdr:cNvPr id="41" name="正方形/長方形 40"/>
        <xdr:cNvSpPr/>
      </xdr:nvSpPr>
      <xdr:spPr>
        <a:xfrm>
          <a:off x="6134100" y="4317365"/>
          <a:ext cx="133604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28575</xdr:rowOff>
    </xdr:from>
    <xdr:to xmlns:xdr="http://schemas.openxmlformats.org/drawingml/2006/spreadsheetDrawing">
      <xdr:col>43</xdr:col>
      <xdr:colOff>22225</xdr:colOff>
      <xdr:row>23</xdr:row>
      <xdr:rowOff>108585</xdr:rowOff>
    </xdr:to>
    <xdr:sp macro="" textlink="">
      <xdr:nvSpPr>
        <xdr:cNvPr id="42" name="正方形/長方形 41"/>
        <xdr:cNvSpPr/>
      </xdr:nvSpPr>
      <xdr:spPr>
        <a:xfrm>
          <a:off x="6134100" y="4507230"/>
          <a:ext cx="13360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90170</xdr:rowOff>
    </xdr:to>
    <xdr:sp macro="" textlink="">
      <xdr:nvSpPr>
        <xdr:cNvPr id="43" name="正方形/長方形 42"/>
        <xdr:cNvSpPr/>
      </xdr:nvSpPr>
      <xdr:spPr>
        <a:xfrm>
          <a:off x="7597140" y="4317365"/>
          <a:ext cx="133604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149225</xdr:colOff>
      <xdr:row>22</xdr:row>
      <xdr:rowOff>28575</xdr:rowOff>
    </xdr:from>
    <xdr:to xmlns:xdr="http://schemas.openxmlformats.org/drawingml/2006/spreadsheetDrawing">
      <xdr:col>51</xdr:col>
      <xdr:colOff>149225</xdr:colOff>
      <xdr:row>23</xdr:row>
      <xdr:rowOff>108585</xdr:rowOff>
    </xdr:to>
    <xdr:sp macro="" textlink="">
      <xdr:nvSpPr>
        <xdr:cNvPr id="44" name="正方形/長方形 43"/>
        <xdr:cNvSpPr/>
      </xdr:nvSpPr>
      <xdr:spPr>
        <a:xfrm>
          <a:off x="7597140" y="4507230"/>
          <a:ext cx="13360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64770</xdr:rowOff>
    </xdr:from>
    <xdr:to xmlns:xdr="http://schemas.openxmlformats.org/drawingml/2006/spreadsheetDrawing">
      <xdr:col>27</xdr:col>
      <xdr:colOff>73025</xdr:colOff>
      <xdr:row>36</xdr:row>
      <xdr:rowOff>164465</xdr:rowOff>
    </xdr:to>
    <xdr:sp macro="" textlink="">
      <xdr:nvSpPr>
        <xdr:cNvPr id="45" name="正方形/長方形 44"/>
        <xdr:cNvSpPr/>
      </xdr:nvSpPr>
      <xdr:spPr>
        <a:xfrm>
          <a:off x="1123950" y="4878705"/>
          <a:ext cx="372491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64770</xdr:rowOff>
    </xdr:from>
    <xdr:to xmlns:xdr="http://schemas.openxmlformats.org/drawingml/2006/spreadsheetDrawing">
      <xdr:col>53</xdr:col>
      <xdr:colOff>149225</xdr:colOff>
      <xdr:row>36</xdr:row>
      <xdr:rowOff>164465</xdr:rowOff>
    </xdr:to>
    <xdr:sp macro="" textlink="">
      <xdr:nvSpPr>
        <xdr:cNvPr id="46" name="正方形/長方形 45"/>
        <xdr:cNvSpPr/>
      </xdr:nvSpPr>
      <xdr:spPr>
        <a:xfrm>
          <a:off x="5092065" y="4878705"/>
          <a:ext cx="4175125"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127635</xdr:rowOff>
    </xdr:from>
    <xdr:to xmlns:xdr="http://schemas.openxmlformats.org/drawingml/2006/spreadsheetDrawing">
      <xdr:col>52</xdr:col>
      <xdr:colOff>149225</xdr:colOff>
      <xdr:row>26</xdr:row>
      <xdr:rowOff>40005</xdr:rowOff>
    </xdr:to>
    <xdr:sp macro="" textlink="">
      <xdr:nvSpPr>
        <xdr:cNvPr id="47" name="正方形/長方形 46"/>
        <xdr:cNvSpPr/>
      </xdr:nvSpPr>
      <xdr:spPr>
        <a:xfrm>
          <a:off x="5092065" y="4941570"/>
          <a:ext cx="4008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77470</xdr:rowOff>
    </xdr:to>
    <xdr:sp macro="" textlink="" fLocksText="0">
      <xdr:nvSpPr>
        <xdr:cNvPr id="48" name="テキスト ボックス 47"/>
        <xdr:cNvSpPr txBox="1"/>
      </xdr:nvSpPr>
      <xdr:spPr>
        <a:xfrm>
          <a:off x="5144770" y="5165090"/>
          <a:ext cx="399542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a:t>
          </a:r>
          <a:r>
            <a:rPr kumimoji="1" lang="ja-JP" altLang="ja-JP" sz="1100">
              <a:solidFill>
                <a:schemeClr val="dk1"/>
              </a:solidFill>
              <a:effectLst/>
              <a:latin typeface="+mn-lt"/>
              <a:ea typeface="+mn-ea"/>
              <a:cs typeface="+mn-cs"/>
            </a:rPr>
            <a:t>当市の有形固定資産減価償却率は類似団体内平均値より高く、</a:t>
          </a:r>
          <a:r>
            <a:rPr kumimoji="1" lang="ja-JP" altLang="en-US" sz="1100">
              <a:solidFill>
                <a:schemeClr val="dk1"/>
              </a:solidFill>
              <a:effectLst/>
              <a:latin typeface="+mn-lt"/>
              <a:ea typeface="+mn-ea"/>
              <a:cs typeface="+mn-cs"/>
            </a:rPr>
            <a:t>図書館や市役所本庁舎など、減価償却率</a:t>
          </a:r>
          <a:r>
            <a:rPr kumimoji="1" lang="en-US" altLang="ja-JP" sz="1100">
              <a:solidFill>
                <a:schemeClr val="dk1"/>
              </a:solidFill>
              <a:effectLst/>
              <a:latin typeface="+mn-lt"/>
              <a:ea typeface="+mn-ea"/>
              <a:cs typeface="+mn-cs"/>
            </a:rPr>
            <a:t>90</a:t>
          </a:r>
          <a:r>
            <a:rPr kumimoji="1" lang="ja-JP" altLang="ja-JP" sz="1100">
              <a:solidFill>
                <a:schemeClr val="dk1"/>
              </a:solidFill>
              <a:effectLst/>
              <a:latin typeface="+mn-lt"/>
              <a:ea typeface="+mn-ea"/>
              <a:cs typeface="+mn-cs"/>
            </a:rPr>
            <a:t>％を超える</a:t>
          </a:r>
          <a:r>
            <a:rPr kumimoji="1" lang="ja-JP" altLang="en-US" sz="1100">
              <a:solidFill>
                <a:schemeClr val="dk1"/>
              </a:solidFill>
              <a:effectLst/>
              <a:latin typeface="+mn-lt"/>
              <a:ea typeface="+mn-ea"/>
              <a:cs typeface="+mn-cs"/>
            </a:rPr>
            <a:t>施設を複数所有しており、全体的に施設の老朽化が進んでいる状況である。</a:t>
          </a:r>
          <a:endParaRPr lang="ja-JP" altLang="ja-JP">
            <a:effectLst/>
          </a:endParaRPr>
        </a:p>
        <a:p>
          <a:r>
            <a:rPr kumimoji="1" lang="ja-JP" altLang="ja-JP" sz="1100">
              <a:solidFill>
                <a:schemeClr val="dk1"/>
              </a:solidFill>
              <a:effectLst/>
              <a:latin typeface="+mn-lt"/>
              <a:ea typeface="+mn-ea"/>
              <a:cs typeface="+mn-cs"/>
            </a:rPr>
            <a:t>　今後は、個別施設計画等の各種計画に基づき、除却や更新を計画的・効率的に行い改善を図る。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167005</xdr:colOff>
      <xdr:row>23</xdr:row>
      <xdr:rowOff>46990</xdr:rowOff>
    </xdr:from>
    <xdr:ext cx="349885" cy="216535"/>
    <xdr:sp macro="" textlink="">
      <xdr:nvSpPr>
        <xdr:cNvPr id="49" name="テキスト ボックス 48"/>
        <xdr:cNvSpPr txBox="1"/>
      </xdr:nvSpPr>
      <xdr:spPr>
        <a:xfrm>
          <a:off x="1101725" y="4693285"/>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164465</xdr:rowOff>
    </xdr:from>
    <xdr:to xmlns:xdr="http://schemas.openxmlformats.org/drawingml/2006/spreadsheetDrawing">
      <xdr:col>27</xdr:col>
      <xdr:colOff>73025</xdr:colOff>
      <xdr:row>36</xdr:row>
      <xdr:rowOff>164465</xdr:rowOff>
    </xdr:to>
    <xdr:cxnSp macro="">
      <xdr:nvCxnSpPr>
        <xdr:cNvPr id="50" name="直線コネクタ 49"/>
        <xdr:cNvCxnSpPr/>
      </xdr:nvCxnSpPr>
      <xdr:spPr>
        <a:xfrm>
          <a:off x="1123950" y="6990080"/>
          <a:ext cx="3724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73025</xdr:rowOff>
    </xdr:from>
    <xdr:ext cx="407035" cy="217170"/>
    <xdr:sp macro="" textlink="">
      <xdr:nvSpPr>
        <xdr:cNvPr id="51" name="テキスト ボックス 50"/>
        <xdr:cNvSpPr txBox="1"/>
      </xdr:nvSpPr>
      <xdr:spPr>
        <a:xfrm>
          <a:off x="720090" y="6898640"/>
          <a:ext cx="40703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147955</xdr:rowOff>
    </xdr:from>
    <xdr:to xmlns:xdr="http://schemas.openxmlformats.org/drawingml/2006/spreadsheetDrawing">
      <xdr:col>27</xdr:col>
      <xdr:colOff>73025</xdr:colOff>
      <xdr:row>34</xdr:row>
      <xdr:rowOff>147955</xdr:rowOff>
    </xdr:to>
    <xdr:cxnSp macro="">
      <xdr:nvCxnSpPr>
        <xdr:cNvPr id="52" name="直線コネクタ 51"/>
        <xdr:cNvCxnSpPr/>
      </xdr:nvCxnSpPr>
      <xdr:spPr>
        <a:xfrm>
          <a:off x="1123950" y="6638290"/>
          <a:ext cx="3724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167005</xdr:colOff>
      <xdr:row>34</xdr:row>
      <xdr:rowOff>56515</xdr:rowOff>
    </xdr:from>
    <xdr:ext cx="357505" cy="220345"/>
    <xdr:sp macro="" textlink="">
      <xdr:nvSpPr>
        <xdr:cNvPr id="53" name="テキスト ボックス 52"/>
        <xdr:cNvSpPr txBox="1"/>
      </xdr:nvSpPr>
      <xdr:spPr>
        <a:xfrm>
          <a:off x="767715" y="6546850"/>
          <a:ext cx="3575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32</xdr:row>
      <xdr:rowOff>131445</xdr:rowOff>
    </xdr:from>
    <xdr:to xmlns:xdr="http://schemas.openxmlformats.org/drawingml/2006/spreadsheetDrawing">
      <xdr:col>27</xdr:col>
      <xdr:colOff>73025</xdr:colOff>
      <xdr:row>32</xdr:row>
      <xdr:rowOff>131445</xdr:rowOff>
    </xdr:to>
    <xdr:cxnSp macro="">
      <xdr:nvCxnSpPr>
        <xdr:cNvPr id="54" name="直線コネクタ 53"/>
        <xdr:cNvCxnSpPr/>
      </xdr:nvCxnSpPr>
      <xdr:spPr>
        <a:xfrm>
          <a:off x="1123950" y="6286500"/>
          <a:ext cx="3724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167005</xdr:colOff>
      <xdr:row>32</xdr:row>
      <xdr:rowOff>39370</xdr:rowOff>
    </xdr:from>
    <xdr:ext cx="357505" cy="220345"/>
    <xdr:sp macro="" textlink="">
      <xdr:nvSpPr>
        <xdr:cNvPr id="55" name="テキスト ボックス 54"/>
        <xdr:cNvSpPr txBox="1"/>
      </xdr:nvSpPr>
      <xdr:spPr>
        <a:xfrm>
          <a:off x="767715" y="6194425"/>
          <a:ext cx="3575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30</xdr:row>
      <xdr:rowOff>114935</xdr:rowOff>
    </xdr:from>
    <xdr:to xmlns:xdr="http://schemas.openxmlformats.org/drawingml/2006/spreadsheetDrawing">
      <xdr:col>27</xdr:col>
      <xdr:colOff>73025</xdr:colOff>
      <xdr:row>30</xdr:row>
      <xdr:rowOff>114935</xdr:rowOff>
    </xdr:to>
    <xdr:cxnSp macro="">
      <xdr:nvCxnSpPr>
        <xdr:cNvPr id="56" name="直線コネクタ 55"/>
        <xdr:cNvCxnSpPr/>
      </xdr:nvCxnSpPr>
      <xdr:spPr>
        <a:xfrm>
          <a:off x="1123950" y="5934710"/>
          <a:ext cx="3724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167005</xdr:colOff>
      <xdr:row>30</xdr:row>
      <xdr:rowOff>22860</xdr:rowOff>
    </xdr:from>
    <xdr:ext cx="357505" cy="220345"/>
    <xdr:sp macro="" textlink="">
      <xdr:nvSpPr>
        <xdr:cNvPr id="57" name="テキスト ボックス 56"/>
        <xdr:cNvSpPr txBox="1"/>
      </xdr:nvSpPr>
      <xdr:spPr>
        <a:xfrm>
          <a:off x="767715" y="5842635"/>
          <a:ext cx="3575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28</xdr:row>
      <xdr:rowOff>97790</xdr:rowOff>
    </xdr:from>
    <xdr:to xmlns:xdr="http://schemas.openxmlformats.org/drawingml/2006/spreadsheetDrawing">
      <xdr:col>27</xdr:col>
      <xdr:colOff>73025</xdr:colOff>
      <xdr:row>28</xdr:row>
      <xdr:rowOff>97790</xdr:rowOff>
    </xdr:to>
    <xdr:cxnSp macro="">
      <xdr:nvCxnSpPr>
        <xdr:cNvPr id="58" name="直線コネクタ 57"/>
        <xdr:cNvCxnSpPr/>
      </xdr:nvCxnSpPr>
      <xdr:spPr>
        <a:xfrm>
          <a:off x="1123950" y="5582285"/>
          <a:ext cx="3724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167005</xdr:colOff>
      <xdr:row>28</xdr:row>
      <xdr:rowOff>6350</xdr:rowOff>
    </xdr:from>
    <xdr:ext cx="357505" cy="220345"/>
    <xdr:sp macro="" textlink="">
      <xdr:nvSpPr>
        <xdr:cNvPr id="59" name="テキスト ボックス 58"/>
        <xdr:cNvSpPr txBox="1"/>
      </xdr:nvSpPr>
      <xdr:spPr>
        <a:xfrm>
          <a:off x="767715" y="5490845"/>
          <a:ext cx="3575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81915</xdr:rowOff>
    </xdr:from>
    <xdr:to xmlns:xdr="http://schemas.openxmlformats.org/drawingml/2006/spreadsheetDrawing">
      <xdr:col>27</xdr:col>
      <xdr:colOff>73025</xdr:colOff>
      <xdr:row>26</xdr:row>
      <xdr:rowOff>81915</xdr:rowOff>
    </xdr:to>
    <xdr:cxnSp macro="">
      <xdr:nvCxnSpPr>
        <xdr:cNvPr id="60" name="直線コネクタ 59"/>
        <xdr:cNvCxnSpPr/>
      </xdr:nvCxnSpPr>
      <xdr:spPr>
        <a:xfrm>
          <a:off x="1123950" y="5231130"/>
          <a:ext cx="3724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167005</xdr:colOff>
      <xdr:row>25</xdr:row>
      <xdr:rowOff>157480</xdr:rowOff>
    </xdr:from>
    <xdr:ext cx="357505" cy="220345"/>
    <xdr:sp macro="" textlink="">
      <xdr:nvSpPr>
        <xdr:cNvPr id="61" name="テキスト ボックス 60"/>
        <xdr:cNvSpPr txBox="1"/>
      </xdr:nvSpPr>
      <xdr:spPr>
        <a:xfrm>
          <a:off x="767715" y="5139055"/>
          <a:ext cx="3575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64770</xdr:rowOff>
    </xdr:from>
    <xdr:to xmlns:xdr="http://schemas.openxmlformats.org/drawingml/2006/spreadsheetDrawing">
      <xdr:col>27</xdr:col>
      <xdr:colOff>73025</xdr:colOff>
      <xdr:row>24</xdr:row>
      <xdr:rowOff>64770</xdr:rowOff>
    </xdr:to>
    <xdr:cxnSp macro="">
      <xdr:nvCxnSpPr>
        <xdr:cNvPr id="62" name="直線コネクタ 61"/>
        <xdr:cNvCxnSpPr/>
      </xdr:nvCxnSpPr>
      <xdr:spPr>
        <a:xfrm>
          <a:off x="1123950" y="4878705"/>
          <a:ext cx="3724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167005</xdr:colOff>
      <xdr:row>23</xdr:row>
      <xdr:rowOff>140970</xdr:rowOff>
    </xdr:from>
    <xdr:ext cx="357505" cy="216535"/>
    <xdr:sp macro="" textlink="">
      <xdr:nvSpPr>
        <xdr:cNvPr id="63" name="テキスト ボックス 62"/>
        <xdr:cNvSpPr txBox="1"/>
      </xdr:nvSpPr>
      <xdr:spPr>
        <a:xfrm>
          <a:off x="767715" y="4787265"/>
          <a:ext cx="35750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64770</xdr:rowOff>
    </xdr:from>
    <xdr:to xmlns:xdr="http://schemas.openxmlformats.org/drawingml/2006/spreadsheetDrawing">
      <xdr:col>27</xdr:col>
      <xdr:colOff>73025</xdr:colOff>
      <xdr:row>36</xdr:row>
      <xdr:rowOff>164465</xdr:rowOff>
    </xdr:to>
    <xdr:sp macro="" textlink="">
      <xdr:nvSpPr>
        <xdr:cNvPr id="64" name="有形固定資産減価償却率グラフ枠"/>
        <xdr:cNvSpPr/>
      </xdr:nvSpPr>
      <xdr:spPr>
        <a:xfrm>
          <a:off x="1123950" y="4878705"/>
          <a:ext cx="372491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78105</xdr:rowOff>
    </xdr:from>
    <xdr:to xmlns:xdr="http://schemas.openxmlformats.org/drawingml/2006/spreadsheetDrawing">
      <xdr:col>23</xdr:col>
      <xdr:colOff>85090</xdr:colOff>
      <xdr:row>33</xdr:row>
      <xdr:rowOff>125730</xdr:rowOff>
    </xdr:to>
    <xdr:cxnSp macro="">
      <xdr:nvCxnSpPr>
        <xdr:cNvPr id="65" name="直線コネクタ 64"/>
        <xdr:cNvCxnSpPr/>
      </xdr:nvCxnSpPr>
      <xdr:spPr>
        <a:xfrm flipV="1">
          <a:off x="4191635" y="5227320"/>
          <a:ext cx="1270" cy="1221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33</xdr:row>
      <xdr:rowOff>128905</xdr:rowOff>
    </xdr:from>
    <xdr:ext cx="403225" cy="253365"/>
    <xdr:sp macro="" textlink="">
      <xdr:nvSpPr>
        <xdr:cNvPr id="66" name="有形固定資産減価償却率最小値テキスト"/>
        <xdr:cNvSpPr txBox="1"/>
      </xdr:nvSpPr>
      <xdr:spPr>
        <a:xfrm>
          <a:off x="4244340" y="645160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167005</xdr:colOff>
      <xdr:row>33</xdr:row>
      <xdr:rowOff>125730</xdr:rowOff>
    </xdr:from>
    <xdr:to xmlns:xdr="http://schemas.openxmlformats.org/drawingml/2006/spreadsheetDrawing">
      <xdr:col>23</xdr:col>
      <xdr:colOff>167005</xdr:colOff>
      <xdr:row>33</xdr:row>
      <xdr:rowOff>125730</xdr:rowOff>
    </xdr:to>
    <xdr:cxnSp macro="">
      <xdr:nvCxnSpPr>
        <xdr:cNvPr id="67" name="直線コネクタ 66"/>
        <xdr:cNvCxnSpPr/>
      </xdr:nvCxnSpPr>
      <xdr:spPr>
        <a:xfrm>
          <a:off x="4107815" y="6448425"/>
          <a:ext cx="1670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25</xdr:row>
      <xdr:rowOff>26035</xdr:rowOff>
    </xdr:from>
    <xdr:ext cx="403225" cy="253365"/>
    <xdr:sp macro="" textlink="">
      <xdr:nvSpPr>
        <xdr:cNvPr id="68" name="有形固定資産減価償却率最大値テキスト"/>
        <xdr:cNvSpPr txBox="1"/>
      </xdr:nvSpPr>
      <xdr:spPr>
        <a:xfrm>
          <a:off x="4244340" y="500761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167005</xdr:colOff>
      <xdr:row>26</xdr:row>
      <xdr:rowOff>78105</xdr:rowOff>
    </xdr:from>
    <xdr:to xmlns:xdr="http://schemas.openxmlformats.org/drawingml/2006/spreadsheetDrawing">
      <xdr:col>23</xdr:col>
      <xdr:colOff>167005</xdr:colOff>
      <xdr:row>26</xdr:row>
      <xdr:rowOff>78105</xdr:rowOff>
    </xdr:to>
    <xdr:cxnSp macro="">
      <xdr:nvCxnSpPr>
        <xdr:cNvPr id="69" name="直線コネクタ 68"/>
        <xdr:cNvCxnSpPr/>
      </xdr:nvCxnSpPr>
      <xdr:spPr>
        <a:xfrm>
          <a:off x="4107815" y="5227320"/>
          <a:ext cx="1670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28</xdr:row>
      <xdr:rowOff>107315</xdr:rowOff>
    </xdr:from>
    <xdr:ext cx="403225" cy="249555"/>
    <xdr:sp macro="" textlink="">
      <xdr:nvSpPr>
        <xdr:cNvPr id="70" name="有形固定資産減価償却率平均値テキスト"/>
        <xdr:cNvSpPr txBox="1"/>
      </xdr:nvSpPr>
      <xdr:spPr>
        <a:xfrm>
          <a:off x="4244340" y="5591810"/>
          <a:ext cx="40322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29</xdr:row>
      <xdr:rowOff>85090</xdr:rowOff>
    </xdr:from>
    <xdr:to xmlns:xdr="http://schemas.openxmlformats.org/drawingml/2006/spreadsheetDrawing">
      <xdr:col>23</xdr:col>
      <xdr:colOff>136525</xdr:colOff>
      <xdr:row>30</xdr:row>
      <xdr:rowOff>17145</xdr:rowOff>
    </xdr:to>
    <xdr:sp macro="" textlink="">
      <xdr:nvSpPr>
        <xdr:cNvPr id="71" name="フローチャート: 判断 70"/>
        <xdr:cNvSpPr/>
      </xdr:nvSpPr>
      <xdr:spPr>
        <a:xfrm>
          <a:off x="4142740" y="57372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29</xdr:row>
      <xdr:rowOff>46990</xdr:rowOff>
    </xdr:from>
    <xdr:to xmlns:xdr="http://schemas.openxmlformats.org/drawingml/2006/spreadsheetDrawing">
      <xdr:col>19</xdr:col>
      <xdr:colOff>167005</xdr:colOff>
      <xdr:row>29</xdr:row>
      <xdr:rowOff>146050</xdr:rowOff>
    </xdr:to>
    <xdr:sp macro="" textlink="">
      <xdr:nvSpPr>
        <xdr:cNvPr id="72" name="フローチャート: 判断 71"/>
        <xdr:cNvSpPr/>
      </xdr:nvSpPr>
      <xdr:spPr>
        <a:xfrm>
          <a:off x="3525520" y="5699125"/>
          <a:ext cx="8128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29</xdr:row>
      <xdr:rowOff>21590</xdr:rowOff>
    </xdr:from>
    <xdr:to xmlns:xdr="http://schemas.openxmlformats.org/drawingml/2006/spreadsheetDrawing">
      <xdr:col>15</xdr:col>
      <xdr:colOff>167005</xdr:colOff>
      <xdr:row>29</xdr:row>
      <xdr:rowOff>120650</xdr:rowOff>
    </xdr:to>
    <xdr:sp macro="" textlink="">
      <xdr:nvSpPr>
        <xdr:cNvPr id="73" name="フローチャート: 判断 72"/>
        <xdr:cNvSpPr/>
      </xdr:nvSpPr>
      <xdr:spPr>
        <a:xfrm>
          <a:off x="2857500" y="5673725"/>
          <a:ext cx="8128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28</xdr:row>
      <xdr:rowOff>147320</xdr:rowOff>
    </xdr:from>
    <xdr:to xmlns:xdr="http://schemas.openxmlformats.org/drawingml/2006/spreadsheetDrawing">
      <xdr:col>11</xdr:col>
      <xdr:colOff>167005</xdr:colOff>
      <xdr:row>29</xdr:row>
      <xdr:rowOff>78740</xdr:rowOff>
    </xdr:to>
    <xdr:sp macro="" textlink="">
      <xdr:nvSpPr>
        <xdr:cNvPr id="74" name="フローチャート: 判断 73"/>
        <xdr:cNvSpPr/>
      </xdr:nvSpPr>
      <xdr:spPr>
        <a:xfrm>
          <a:off x="2189480" y="5631815"/>
          <a:ext cx="8128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28</xdr:row>
      <xdr:rowOff>140335</xdr:rowOff>
    </xdr:from>
    <xdr:to xmlns:xdr="http://schemas.openxmlformats.org/drawingml/2006/spreadsheetDrawing">
      <xdr:col>7</xdr:col>
      <xdr:colOff>167005</xdr:colOff>
      <xdr:row>29</xdr:row>
      <xdr:rowOff>72390</xdr:rowOff>
    </xdr:to>
    <xdr:sp macro="" textlink="">
      <xdr:nvSpPr>
        <xdr:cNvPr id="75" name="フローチャート: 判断 74"/>
        <xdr:cNvSpPr/>
      </xdr:nvSpPr>
      <xdr:spPr>
        <a:xfrm>
          <a:off x="1521460" y="5624830"/>
          <a:ext cx="8128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41275</xdr:rowOff>
    </xdr:from>
    <xdr:ext cx="760095" cy="220345"/>
    <xdr:sp macro="" textlink="">
      <xdr:nvSpPr>
        <xdr:cNvPr id="76" name="テキスト ボックス 75"/>
        <xdr:cNvSpPr txBox="1"/>
      </xdr:nvSpPr>
      <xdr:spPr>
        <a:xfrm>
          <a:off x="403923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41275</xdr:rowOff>
    </xdr:from>
    <xdr:ext cx="758190" cy="220345"/>
    <xdr:sp macro="" textlink="">
      <xdr:nvSpPr>
        <xdr:cNvPr id="77" name="テキスト ボックス 76"/>
        <xdr:cNvSpPr txBox="1"/>
      </xdr:nvSpPr>
      <xdr:spPr>
        <a:xfrm>
          <a:off x="3422015" y="7034530"/>
          <a:ext cx="7581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41275</xdr:rowOff>
    </xdr:from>
    <xdr:ext cx="758190" cy="220345"/>
    <xdr:sp macro="" textlink="">
      <xdr:nvSpPr>
        <xdr:cNvPr id="78" name="テキスト ボックス 77"/>
        <xdr:cNvSpPr txBox="1"/>
      </xdr:nvSpPr>
      <xdr:spPr>
        <a:xfrm>
          <a:off x="2753995" y="7034530"/>
          <a:ext cx="7581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41275</xdr:rowOff>
    </xdr:from>
    <xdr:ext cx="758190" cy="220345"/>
    <xdr:sp macro="" textlink="">
      <xdr:nvSpPr>
        <xdr:cNvPr id="79" name="テキスト ボックス 78"/>
        <xdr:cNvSpPr txBox="1"/>
      </xdr:nvSpPr>
      <xdr:spPr>
        <a:xfrm>
          <a:off x="2085975" y="7034530"/>
          <a:ext cx="7581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41275</xdr:rowOff>
    </xdr:from>
    <xdr:ext cx="758190" cy="220345"/>
    <xdr:sp macro="" textlink="">
      <xdr:nvSpPr>
        <xdr:cNvPr id="80" name="テキスト ボックス 79"/>
        <xdr:cNvSpPr txBox="1"/>
      </xdr:nvSpPr>
      <xdr:spPr>
        <a:xfrm>
          <a:off x="1417955" y="7034530"/>
          <a:ext cx="7581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22860</xdr:rowOff>
    </xdr:from>
    <xdr:to xmlns:xdr="http://schemas.openxmlformats.org/drawingml/2006/spreadsheetDrawing">
      <xdr:col>23</xdr:col>
      <xdr:colOff>136525</xdr:colOff>
      <xdr:row>30</xdr:row>
      <xdr:rowOff>122555</xdr:rowOff>
    </xdr:to>
    <xdr:sp macro="" textlink="">
      <xdr:nvSpPr>
        <xdr:cNvPr id="81" name="楕円 80"/>
        <xdr:cNvSpPr/>
      </xdr:nvSpPr>
      <xdr:spPr>
        <a:xfrm>
          <a:off x="4142740" y="58426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30</xdr:row>
      <xdr:rowOff>1905</xdr:rowOff>
    </xdr:from>
    <xdr:ext cx="403225" cy="253365"/>
    <xdr:sp macro="" textlink="">
      <xdr:nvSpPr>
        <xdr:cNvPr id="82" name="有形固定資産減価償却率該当値テキスト"/>
        <xdr:cNvSpPr txBox="1"/>
      </xdr:nvSpPr>
      <xdr:spPr>
        <a:xfrm>
          <a:off x="4244340" y="582168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29</xdr:row>
      <xdr:rowOff>148590</xdr:rowOff>
    </xdr:from>
    <xdr:to xmlns:xdr="http://schemas.openxmlformats.org/drawingml/2006/spreadsheetDrawing">
      <xdr:col>19</xdr:col>
      <xdr:colOff>167005</xdr:colOff>
      <xdr:row>30</xdr:row>
      <xdr:rowOff>80010</xdr:rowOff>
    </xdr:to>
    <xdr:sp macro="" textlink="">
      <xdr:nvSpPr>
        <xdr:cNvPr id="83" name="楕円 82"/>
        <xdr:cNvSpPr/>
      </xdr:nvSpPr>
      <xdr:spPr>
        <a:xfrm>
          <a:off x="3525520" y="5800725"/>
          <a:ext cx="8128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30</xdr:row>
      <xdr:rowOff>30480</xdr:rowOff>
    </xdr:from>
    <xdr:to xmlns:xdr="http://schemas.openxmlformats.org/drawingml/2006/spreadsheetDrawing">
      <xdr:col>23</xdr:col>
      <xdr:colOff>85725</xdr:colOff>
      <xdr:row>30</xdr:row>
      <xdr:rowOff>73025</xdr:rowOff>
    </xdr:to>
    <xdr:cxnSp macro="">
      <xdr:nvCxnSpPr>
        <xdr:cNvPr id="84" name="直線コネクタ 83"/>
        <xdr:cNvCxnSpPr/>
      </xdr:nvCxnSpPr>
      <xdr:spPr>
        <a:xfrm>
          <a:off x="3576320" y="5850255"/>
          <a:ext cx="61722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29</xdr:row>
      <xdr:rowOff>137795</xdr:rowOff>
    </xdr:from>
    <xdr:to xmlns:xdr="http://schemas.openxmlformats.org/drawingml/2006/spreadsheetDrawing">
      <xdr:col>15</xdr:col>
      <xdr:colOff>167005</xdr:colOff>
      <xdr:row>30</xdr:row>
      <xdr:rowOff>69850</xdr:rowOff>
    </xdr:to>
    <xdr:sp macro="" textlink="">
      <xdr:nvSpPr>
        <xdr:cNvPr id="85" name="楕円 84"/>
        <xdr:cNvSpPr/>
      </xdr:nvSpPr>
      <xdr:spPr>
        <a:xfrm>
          <a:off x="2857500" y="5789930"/>
          <a:ext cx="8128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30</xdr:row>
      <xdr:rowOff>19685</xdr:rowOff>
    </xdr:from>
    <xdr:to xmlns:xdr="http://schemas.openxmlformats.org/drawingml/2006/spreadsheetDrawing">
      <xdr:col>19</xdr:col>
      <xdr:colOff>136525</xdr:colOff>
      <xdr:row>30</xdr:row>
      <xdr:rowOff>30480</xdr:rowOff>
    </xdr:to>
    <xdr:cxnSp macro="">
      <xdr:nvCxnSpPr>
        <xdr:cNvPr id="86" name="直線コネクタ 85"/>
        <xdr:cNvCxnSpPr/>
      </xdr:nvCxnSpPr>
      <xdr:spPr>
        <a:xfrm>
          <a:off x="2908300" y="5839460"/>
          <a:ext cx="66802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29</xdr:row>
      <xdr:rowOff>102870</xdr:rowOff>
    </xdr:from>
    <xdr:to xmlns:xdr="http://schemas.openxmlformats.org/drawingml/2006/spreadsheetDrawing">
      <xdr:col>11</xdr:col>
      <xdr:colOff>167005</xdr:colOff>
      <xdr:row>30</xdr:row>
      <xdr:rowOff>34290</xdr:rowOff>
    </xdr:to>
    <xdr:sp macro="" textlink="">
      <xdr:nvSpPr>
        <xdr:cNvPr id="87" name="楕円 86"/>
        <xdr:cNvSpPr/>
      </xdr:nvSpPr>
      <xdr:spPr>
        <a:xfrm>
          <a:off x="2189480" y="5755005"/>
          <a:ext cx="8128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29</xdr:row>
      <xdr:rowOff>151765</xdr:rowOff>
    </xdr:from>
    <xdr:to xmlns:xdr="http://schemas.openxmlformats.org/drawingml/2006/spreadsheetDrawing">
      <xdr:col>15</xdr:col>
      <xdr:colOff>136525</xdr:colOff>
      <xdr:row>30</xdr:row>
      <xdr:rowOff>19685</xdr:rowOff>
    </xdr:to>
    <xdr:cxnSp macro="">
      <xdr:nvCxnSpPr>
        <xdr:cNvPr id="88" name="直線コネクタ 87"/>
        <xdr:cNvCxnSpPr/>
      </xdr:nvCxnSpPr>
      <xdr:spPr>
        <a:xfrm>
          <a:off x="2240280" y="5803900"/>
          <a:ext cx="66802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29</xdr:row>
      <xdr:rowOff>67945</xdr:rowOff>
    </xdr:from>
    <xdr:to xmlns:xdr="http://schemas.openxmlformats.org/drawingml/2006/spreadsheetDrawing">
      <xdr:col>7</xdr:col>
      <xdr:colOff>167005</xdr:colOff>
      <xdr:row>29</xdr:row>
      <xdr:rowOff>167005</xdr:rowOff>
    </xdr:to>
    <xdr:sp macro="" textlink="">
      <xdr:nvSpPr>
        <xdr:cNvPr id="89" name="楕円 88"/>
        <xdr:cNvSpPr/>
      </xdr:nvSpPr>
      <xdr:spPr>
        <a:xfrm>
          <a:off x="1521460" y="5720080"/>
          <a:ext cx="8128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29</xdr:row>
      <xdr:rowOff>117475</xdr:rowOff>
    </xdr:from>
    <xdr:to xmlns:xdr="http://schemas.openxmlformats.org/drawingml/2006/spreadsheetDrawing">
      <xdr:col>11</xdr:col>
      <xdr:colOff>136525</xdr:colOff>
      <xdr:row>29</xdr:row>
      <xdr:rowOff>151765</xdr:rowOff>
    </xdr:to>
    <xdr:cxnSp macro="">
      <xdr:nvCxnSpPr>
        <xdr:cNvPr id="90" name="直線コネクタ 89"/>
        <xdr:cNvCxnSpPr/>
      </xdr:nvCxnSpPr>
      <xdr:spPr>
        <a:xfrm>
          <a:off x="1572260" y="5769610"/>
          <a:ext cx="66802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27</xdr:row>
      <xdr:rowOff>162560</xdr:rowOff>
    </xdr:from>
    <xdr:ext cx="405130" cy="249555"/>
    <xdr:sp macro="" textlink="">
      <xdr:nvSpPr>
        <xdr:cNvPr id="91" name="n_1aveValue有形固定資産減価償却率"/>
        <xdr:cNvSpPr txBox="1"/>
      </xdr:nvSpPr>
      <xdr:spPr>
        <a:xfrm>
          <a:off x="3384550" y="547941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27</xdr:row>
      <xdr:rowOff>137160</xdr:rowOff>
    </xdr:from>
    <xdr:ext cx="403225" cy="253365"/>
    <xdr:sp macro="" textlink="">
      <xdr:nvSpPr>
        <xdr:cNvPr id="92" name="n_2aveValue有形固定資産減価償却率"/>
        <xdr:cNvSpPr txBox="1"/>
      </xdr:nvSpPr>
      <xdr:spPr>
        <a:xfrm>
          <a:off x="2729230" y="545401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27</xdr:row>
      <xdr:rowOff>95250</xdr:rowOff>
    </xdr:from>
    <xdr:ext cx="403225" cy="253365"/>
    <xdr:sp macro="" textlink="">
      <xdr:nvSpPr>
        <xdr:cNvPr id="93" name="n_3aveValue有形固定資産減価償却率"/>
        <xdr:cNvSpPr txBox="1"/>
      </xdr:nvSpPr>
      <xdr:spPr>
        <a:xfrm>
          <a:off x="2061210" y="541210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27</xdr:row>
      <xdr:rowOff>88265</xdr:rowOff>
    </xdr:from>
    <xdr:ext cx="403225" cy="249555"/>
    <xdr:sp macro="" textlink="">
      <xdr:nvSpPr>
        <xdr:cNvPr id="94" name="n_4aveValue有形固定資産減価償却率"/>
        <xdr:cNvSpPr txBox="1"/>
      </xdr:nvSpPr>
      <xdr:spPr>
        <a:xfrm>
          <a:off x="1393190" y="540512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30</xdr:row>
      <xdr:rowOff>71755</xdr:rowOff>
    </xdr:from>
    <xdr:ext cx="405130" cy="249555"/>
    <xdr:sp macro="" textlink="">
      <xdr:nvSpPr>
        <xdr:cNvPr id="95" name="n_1mainValue有形固定資産減価償却率"/>
        <xdr:cNvSpPr txBox="1"/>
      </xdr:nvSpPr>
      <xdr:spPr>
        <a:xfrm>
          <a:off x="3384550" y="589153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30</xdr:row>
      <xdr:rowOff>60960</xdr:rowOff>
    </xdr:from>
    <xdr:ext cx="403225" cy="253365"/>
    <xdr:sp macro="" textlink="">
      <xdr:nvSpPr>
        <xdr:cNvPr id="96" name="n_2mainValue有形固定資産減価償却率"/>
        <xdr:cNvSpPr txBox="1"/>
      </xdr:nvSpPr>
      <xdr:spPr>
        <a:xfrm>
          <a:off x="2729230" y="588073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30</xdr:row>
      <xdr:rowOff>25400</xdr:rowOff>
    </xdr:from>
    <xdr:ext cx="403225" cy="253365"/>
    <xdr:sp macro="" textlink="">
      <xdr:nvSpPr>
        <xdr:cNvPr id="97" name="n_3mainValue有形固定資産減価償却率"/>
        <xdr:cNvSpPr txBox="1"/>
      </xdr:nvSpPr>
      <xdr:spPr>
        <a:xfrm>
          <a:off x="2061210" y="584517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29</xdr:row>
      <xdr:rowOff>158750</xdr:rowOff>
    </xdr:from>
    <xdr:ext cx="403225" cy="249555"/>
    <xdr:sp macro="" textlink="">
      <xdr:nvSpPr>
        <xdr:cNvPr id="98" name="n_4mainValue有形固定資産減価償却率"/>
        <xdr:cNvSpPr txBox="1"/>
      </xdr:nvSpPr>
      <xdr:spPr>
        <a:xfrm>
          <a:off x="1393190" y="581088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28575</xdr:rowOff>
    </xdr:to>
    <xdr:sp macro="" textlink="">
      <xdr:nvSpPr>
        <xdr:cNvPr id="99" name="正方形/長方形 98"/>
        <xdr:cNvSpPr/>
      </xdr:nvSpPr>
      <xdr:spPr>
        <a:xfrm>
          <a:off x="9935210" y="4189730"/>
          <a:ext cx="370141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79375</xdr:rowOff>
    </xdr:from>
    <xdr:to xmlns:xdr="http://schemas.openxmlformats.org/drawingml/2006/spreadsheetDrawing">
      <xdr:col>68</xdr:col>
      <xdr:colOff>158750</xdr:colOff>
      <xdr:row>24</xdr:row>
      <xdr:rowOff>13970</xdr:rowOff>
    </xdr:to>
    <xdr:sp macro="" textlink="">
      <xdr:nvSpPr>
        <xdr:cNvPr id="100" name="正方形/長方形 99"/>
        <xdr:cNvSpPr/>
      </xdr:nvSpPr>
      <xdr:spPr>
        <a:xfrm>
          <a:off x="10864215" y="4558030"/>
          <a:ext cx="917575"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167005</xdr:colOff>
      <xdr:row>22</xdr:row>
      <xdr:rowOff>62865</xdr:rowOff>
    </xdr:from>
    <xdr:to xmlns:xdr="http://schemas.openxmlformats.org/drawingml/2006/spreadsheetDrawing">
      <xdr:col>75</xdr:col>
      <xdr:colOff>167005</xdr:colOff>
      <xdr:row>24</xdr:row>
      <xdr:rowOff>29845</xdr:rowOff>
    </xdr:to>
    <xdr:sp macro="" textlink="">
      <xdr:nvSpPr>
        <xdr:cNvPr id="101" name="正方形/長方形 100"/>
        <xdr:cNvSpPr/>
      </xdr:nvSpPr>
      <xdr:spPr>
        <a:xfrm>
          <a:off x="12124055" y="4541520"/>
          <a:ext cx="835025"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[ 765.8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90170</xdr:rowOff>
    </xdr:to>
    <xdr:sp macro="" textlink="">
      <xdr:nvSpPr>
        <xdr:cNvPr id="102" name="正方形/長方形 101"/>
        <xdr:cNvSpPr/>
      </xdr:nvSpPr>
      <xdr:spPr>
        <a:xfrm>
          <a:off x="13609320" y="4317365"/>
          <a:ext cx="133604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28575</xdr:rowOff>
    </xdr:from>
    <xdr:to xmlns:xdr="http://schemas.openxmlformats.org/drawingml/2006/spreadsheetDrawing">
      <xdr:col>87</xdr:col>
      <xdr:colOff>149225</xdr:colOff>
      <xdr:row>23</xdr:row>
      <xdr:rowOff>108585</xdr:rowOff>
    </xdr:to>
    <xdr:sp macro="" textlink="">
      <xdr:nvSpPr>
        <xdr:cNvPr id="103" name="正方形/長方形 102"/>
        <xdr:cNvSpPr/>
      </xdr:nvSpPr>
      <xdr:spPr>
        <a:xfrm>
          <a:off x="13609320" y="4507230"/>
          <a:ext cx="13360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90170</xdr:rowOff>
    </xdr:to>
    <xdr:sp macro="" textlink="">
      <xdr:nvSpPr>
        <xdr:cNvPr id="104" name="正方形/長方形 103"/>
        <xdr:cNvSpPr/>
      </xdr:nvSpPr>
      <xdr:spPr>
        <a:xfrm>
          <a:off x="14945360" y="4317365"/>
          <a:ext cx="133604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28575</xdr:rowOff>
    </xdr:from>
    <xdr:to xmlns:xdr="http://schemas.openxmlformats.org/drawingml/2006/spreadsheetDrawing">
      <xdr:col>95</xdr:col>
      <xdr:colOff>149225</xdr:colOff>
      <xdr:row>23</xdr:row>
      <xdr:rowOff>108585</xdr:rowOff>
    </xdr:to>
    <xdr:sp macro="" textlink="">
      <xdr:nvSpPr>
        <xdr:cNvPr id="105" name="正方形/長方形 104"/>
        <xdr:cNvSpPr/>
      </xdr:nvSpPr>
      <xdr:spPr>
        <a:xfrm>
          <a:off x="14945360" y="4507230"/>
          <a:ext cx="13360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90170</xdr:rowOff>
    </xdr:to>
    <xdr:sp macro="" textlink="">
      <xdr:nvSpPr>
        <xdr:cNvPr id="106" name="正方形/長方形 105"/>
        <xdr:cNvSpPr/>
      </xdr:nvSpPr>
      <xdr:spPr>
        <a:xfrm>
          <a:off x="16384905" y="4317365"/>
          <a:ext cx="133604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96</xdr:col>
      <xdr:colOff>85725</xdr:colOff>
      <xdr:row>22</xdr:row>
      <xdr:rowOff>28575</xdr:rowOff>
    </xdr:from>
    <xdr:to xmlns:xdr="http://schemas.openxmlformats.org/drawingml/2006/spreadsheetDrawing">
      <xdr:col>104</xdr:col>
      <xdr:colOff>85725</xdr:colOff>
      <xdr:row>23</xdr:row>
      <xdr:rowOff>108585</xdr:rowOff>
    </xdr:to>
    <xdr:sp macro="" textlink="">
      <xdr:nvSpPr>
        <xdr:cNvPr id="107" name="正方形/長方形 106"/>
        <xdr:cNvSpPr/>
      </xdr:nvSpPr>
      <xdr:spPr>
        <a:xfrm>
          <a:off x="16384905" y="4507230"/>
          <a:ext cx="13360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64770</xdr:rowOff>
    </xdr:from>
    <xdr:to xmlns:xdr="http://schemas.openxmlformats.org/drawingml/2006/spreadsheetDrawing">
      <xdr:col>80</xdr:col>
      <xdr:colOff>9525</xdr:colOff>
      <xdr:row>36</xdr:row>
      <xdr:rowOff>164465</xdr:rowOff>
    </xdr:to>
    <xdr:sp macro="" textlink="">
      <xdr:nvSpPr>
        <xdr:cNvPr id="108" name="正方形/長方形 107"/>
        <xdr:cNvSpPr/>
      </xdr:nvSpPr>
      <xdr:spPr>
        <a:xfrm>
          <a:off x="9935210" y="4878705"/>
          <a:ext cx="3701415"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64770</xdr:rowOff>
    </xdr:from>
    <xdr:to xmlns:xdr="http://schemas.openxmlformats.org/drawingml/2006/spreadsheetDrawing">
      <xdr:col>106</xdr:col>
      <xdr:colOff>85725</xdr:colOff>
      <xdr:row>36</xdr:row>
      <xdr:rowOff>164465</xdr:rowOff>
    </xdr:to>
    <xdr:sp macro="" textlink="">
      <xdr:nvSpPr>
        <xdr:cNvPr id="109" name="正方形/長方形 108"/>
        <xdr:cNvSpPr/>
      </xdr:nvSpPr>
      <xdr:spPr>
        <a:xfrm>
          <a:off x="13879830" y="4878705"/>
          <a:ext cx="4175125"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127635</xdr:rowOff>
    </xdr:from>
    <xdr:to xmlns:xdr="http://schemas.openxmlformats.org/drawingml/2006/spreadsheetDrawing">
      <xdr:col>105</xdr:col>
      <xdr:colOff>85725</xdr:colOff>
      <xdr:row>26</xdr:row>
      <xdr:rowOff>40005</xdr:rowOff>
    </xdr:to>
    <xdr:sp macro="" textlink="">
      <xdr:nvSpPr>
        <xdr:cNvPr id="110" name="正方形/長方形 109"/>
        <xdr:cNvSpPr/>
      </xdr:nvSpPr>
      <xdr:spPr>
        <a:xfrm>
          <a:off x="13879830" y="4941570"/>
          <a:ext cx="4008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77470</xdr:rowOff>
    </xdr:to>
    <xdr:sp macro="" textlink="" fLocksText="0">
      <xdr:nvSpPr>
        <xdr:cNvPr id="111" name="テキスト ボックス 110"/>
        <xdr:cNvSpPr txBox="1"/>
      </xdr:nvSpPr>
      <xdr:spPr>
        <a:xfrm>
          <a:off x="13956030" y="5165090"/>
          <a:ext cx="399542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a:t>
          </a:r>
          <a:r>
            <a:rPr kumimoji="1" lang="ja-JP" altLang="ja-JP" sz="1100">
              <a:solidFill>
                <a:schemeClr val="dk1"/>
              </a:solidFill>
              <a:effectLst/>
              <a:latin typeface="+mn-lt"/>
              <a:ea typeface="+mn-ea"/>
              <a:cs typeface="+mn-cs"/>
            </a:rPr>
            <a:t>当市の債務償還比率は類似団体内平均値より高く、令和６年度においては、前年度より７９．２</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増加した。</a:t>
          </a:r>
          <a:endParaRPr lang="ja-JP" altLang="ja-JP">
            <a:effectLst/>
          </a:endParaRPr>
        </a:p>
        <a:p>
          <a:r>
            <a:rPr kumimoji="1" lang="ja-JP" altLang="ja-JP" sz="1100">
              <a:solidFill>
                <a:schemeClr val="dk1"/>
              </a:solidFill>
              <a:effectLst/>
              <a:latin typeface="+mn-lt"/>
              <a:ea typeface="+mn-ea"/>
              <a:cs typeface="+mn-cs"/>
            </a:rPr>
            <a:t>　今後も、人口減少等による市税等</a:t>
          </a:r>
          <a:r>
            <a:rPr kumimoji="1" lang="ja-JP" altLang="ja-JP" sz="1100">
              <a:solidFill>
                <a:schemeClr val="dk1"/>
              </a:solidFill>
              <a:effectLst/>
              <a:latin typeface="游ゴシック"/>
              <a:ea typeface="游ゴシック"/>
              <a:cs typeface="+mn-cs"/>
            </a:rPr>
            <a:t>の</a:t>
          </a:r>
          <a:r>
            <a:rPr kumimoji="1" lang="ja-JP" altLang="en-US" sz="1100">
              <a:latin typeface="游ゴシック"/>
              <a:ea typeface="游ゴシック"/>
            </a:rPr>
            <a:t>経常</a:t>
          </a:r>
          <a:r>
            <a:rPr kumimoji="1" lang="ja-JP" altLang="ja-JP" sz="1100">
              <a:solidFill>
                <a:schemeClr val="dk1"/>
              </a:solidFill>
              <a:effectLst/>
              <a:latin typeface="+mn-lt"/>
              <a:ea typeface="+mn-ea"/>
              <a:cs typeface="+mn-cs"/>
            </a:rPr>
            <a:t>一般財源の減少</a:t>
          </a:r>
          <a:r>
            <a:rPr kumimoji="1" lang="ja-JP" altLang="en-US" sz="1100">
              <a:solidFill>
                <a:schemeClr val="dk1"/>
              </a:solidFill>
              <a:effectLst/>
              <a:latin typeface="+mn-lt"/>
              <a:ea typeface="+mn-ea"/>
              <a:cs typeface="+mn-cs"/>
            </a:rPr>
            <a:t>や将来負担額の増加</a:t>
          </a:r>
          <a:r>
            <a:rPr kumimoji="1" lang="ja-JP" altLang="ja-JP" sz="1100">
              <a:solidFill>
                <a:schemeClr val="dk1"/>
              </a:solidFill>
              <a:effectLst/>
              <a:latin typeface="+mn-lt"/>
              <a:ea typeface="+mn-ea"/>
              <a:cs typeface="+mn-cs"/>
            </a:rPr>
            <a:t>が見込まれることから、債務償還比率</a:t>
          </a:r>
          <a:r>
            <a:rPr kumimoji="1" lang="ja-JP" altLang="en-US" sz="1100">
              <a:solidFill>
                <a:schemeClr val="dk1"/>
              </a:solidFill>
              <a:effectLst/>
              <a:latin typeface="+mn-lt"/>
              <a:ea typeface="+mn-ea"/>
              <a:cs typeface="+mn-cs"/>
            </a:rPr>
            <a:t>が上昇</a:t>
          </a:r>
          <a:r>
            <a:rPr kumimoji="1" lang="ja-JP" altLang="ja-JP" sz="1100">
              <a:solidFill>
                <a:schemeClr val="dk1"/>
              </a:solidFill>
              <a:effectLst/>
              <a:latin typeface="+mn-lt"/>
              <a:ea typeface="+mn-ea"/>
              <a:cs typeface="+mn-cs"/>
            </a:rPr>
            <a:t>する見込みである。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46990</xdr:rowOff>
    </xdr:from>
    <xdr:ext cx="347980" cy="216535"/>
    <xdr:sp macro="" textlink="">
      <xdr:nvSpPr>
        <xdr:cNvPr id="112" name="テキスト ボックス 111"/>
        <xdr:cNvSpPr txBox="1"/>
      </xdr:nvSpPr>
      <xdr:spPr>
        <a:xfrm>
          <a:off x="9897110" y="4693285"/>
          <a:ext cx="34798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164465</xdr:rowOff>
    </xdr:from>
    <xdr:to xmlns:xdr="http://schemas.openxmlformats.org/drawingml/2006/spreadsheetDrawing">
      <xdr:col>80</xdr:col>
      <xdr:colOff>9525</xdr:colOff>
      <xdr:row>36</xdr:row>
      <xdr:rowOff>164465</xdr:rowOff>
    </xdr:to>
    <xdr:cxnSp macro="">
      <xdr:nvCxnSpPr>
        <xdr:cNvPr id="113" name="直線コネクタ 112"/>
        <xdr:cNvCxnSpPr/>
      </xdr:nvCxnSpPr>
      <xdr:spPr>
        <a:xfrm>
          <a:off x="9935210" y="6990080"/>
          <a:ext cx="3701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167005</xdr:colOff>
      <xdr:row>36</xdr:row>
      <xdr:rowOff>73025</xdr:rowOff>
    </xdr:from>
    <xdr:ext cx="482600" cy="217170"/>
    <xdr:sp macro="" textlink="">
      <xdr:nvSpPr>
        <xdr:cNvPr id="114" name="テキスト ボックス 113"/>
        <xdr:cNvSpPr txBox="1"/>
      </xdr:nvSpPr>
      <xdr:spPr>
        <a:xfrm>
          <a:off x="9451975" y="6898640"/>
          <a:ext cx="4826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147955</xdr:rowOff>
    </xdr:from>
    <xdr:to xmlns:xdr="http://schemas.openxmlformats.org/drawingml/2006/spreadsheetDrawing">
      <xdr:col>80</xdr:col>
      <xdr:colOff>9525</xdr:colOff>
      <xdr:row>34</xdr:row>
      <xdr:rowOff>147955</xdr:rowOff>
    </xdr:to>
    <xdr:cxnSp macro="">
      <xdr:nvCxnSpPr>
        <xdr:cNvPr id="115" name="直線コネクタ 114"/>
        <xdr:cNvCxnSpPr/>
      </xdr:nvCxnSpPr>
      <xdr:spPr>
        <a:xfrm>
          <a:off x="9935210" y="6638290"/>
          <a:ext cx="3701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167005</xdr:colOff>
      <xdr:row>34</xdr:row>
      <xdr:rowOff>56515</xdr:rowOff>
    </xdr:from>
    <xdr:ext cx="482600" cy="220345"/>
    <xdr:sp macro="" textlink="">
      <xdr:nvSpPr>
        <xdr:cNvPr id="116" name="テキスト ボックス 115"/>
        <xdr:cNvSpPr txBox="1"/>
      </xdr:nvSpPr>
      <xdr:spPr>
        <a:xfrm>
          <a:off x="9451975" y="6546850"/>
          <a:ext cx="4826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131445</xdr:rowOff>
    </xdr:from>
    <xdr:to xmlns:xdr="http://schemas.openxmlformats.org/drawingml/2006/spreadsheetDrawing">
      <xdr:col>80</xdr:col>
      <xdr:colOff>9525</xdr:colOff>
      <xdr:row>32</xdr:row>
      <xdr:rowOff>131445</xdr:rowOff>
    </xdr:to>
    <xdr:cxnSp macro="">
      <xdr:nvCxnSpPr>
        <xdr:cNvPr id="117" name="直線コネクタ 116"/>
        <xdr:cNvCxnSpPr/>
      </xdr:nvCxnSpPr>
      <xdr:spPr>
        <a:xfrm>
          <a:off x="9935210" y="6286500"/>
          <a:ext cx="3701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39370</xdr:rowOff>
    </xdr:from>
    <xdr:ext cx="407035" cy="220345"/>
    <xdr:sp macro="" textlink="">
      <xdr:nvSpPr>
        <xdr:cNvPr id="118" name="テキスト ボックス 117"/>
        <xdr:cNvSpPr txBox="1"/>
      </xdr:nvSpPr>
      <xdr:spPr>
        <a:xfrm>
          <a:off x="9507855" y="6194425"/>
          <a:ext cx="4070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114935</xdr:rowOff>
    </xdr:from>
    <xdr:to xmlns:xdr="http://schemas.openxmlformats.org/drawingml/2006/spreadsheetDrawing">
      <xdr:col>80</xdr:col>
      <xdr:colOff>9525</xdr:colOff>
      <xdr:row>30</xdr:row>
      <xdr:rowOff>114935</xdr:rowOff>
    </xdr:to>
    <xdr:cxnSp macro="">
      <xdr:nvCxnSpPr>
        <xdr:cNvPr id="119" name="直線コネクタ 118"/>
        <xdr:cNvCxnSpPr/>
      </xdr:nvCxnSpPr>
      <xdr:spPr>
        <a:xfrm>
          <a:off x="9935210" y="5934710"/>
          <a:ext cx="3701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22860</xdr:rowOff>
    </xdr:from>
    <xdr:ext cx="407035" cy="220345"/>
    <xdr:sp macro="" textlink="">
      <xdr:nvSpPr>
        <xdr:cNvPr id="120" name="テキスト ボックス 119"/>
        <xdr:cNvSpPr txBox="1"/>
      </xdr:nvSpPr>
      <xdr:spPr>
        <a:xfrm>
          <a:off x="9507855" y="5842635"/>
          <a:ext cx="4070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97790</xdr:rowOff>
    </xdr:from>
    <xdr:to xmlns:xdr="http://schemas.openxmlformats.org/drawingml/2006/spreadsheetDrawing">
      <xdr:col>80</xdr:col>
      <xdr:colOff>9525</xdr:colOff>
      <xdr:row>28</xdr:row>
      <xdr:rowOff>97790</xdr:rowOff>
    </xdr:to>
    <xdr:cxnSp macro="">
      <xdr:nvCxnSpPr>
        <xdr:cNvPr id="121" name="直線コネクタ 120"/>
        <xdr:cNvCxnSpPr/>
      </xdr:nvCxnSpPr>
      <xdr:spPr>
        <a:xfrm>
          <a:off x="9935210" y="5582285"/>
          <a:ext cx="3701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6350</xdr:rowOff>
    </xdr:from>
    <xdr:ext cx="407035" cy="220345"/>
    <xdr:sp macro="" textlink="">
      <xdr:nvSpPr>
        <xdr:cNvPr id="122" name="テキスト ボックス 121"/>
        <xdr:cNvSpPr txBox="1"/>
      </xdr:nvSpPr>
      <xdr:spPr>
        <a:xfrm>
          <a:off x="9507855" y="5490845"/>
          <a:ext cx="4070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81915</xdr:rowOff>
    </xdr:from>
    <xdr:to xmlns:xdr="http://schemas.openxmlformats.org/drawingml/2006/spreadsheetDrawing">
      <xdr:col>80</xdr:col>
      <xdr:colOff>9525</xdr:colOff>
      <xdr:row>26</xdr:row>
      <xdr:rowOff>81915</xdr:rowOff>
    </xdr:to>
    <xdr:cxnSp macro="">
      <xdr:nvCxnSpPr>
        <xdr:cNvPr id="123" name="直線コネクタ 122"/>
        <xdr:cNvCxnSpPr/>
      </xdr:nvCxnSpPr>
      <xdr:spPr>
        <a:xfrm>
          <a:off x="9935210" y="5231130"/>
          <a:ext cx="3701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157480</xdr:rowOff>
    </xdr:from>
    <xdr:ext cx="304165" cy="220345"/>
    <xdr:sp macro="" textlink="">
      <xdr:nvSpPr>
        <xdr:cNvPr id="124" name="テキスト ボックス 123"/>
        <xdr:cNvSpPr txBox="1"/>
      </xdr:nvSpPr>
      <xdr:spPr>
        <a:xfrm>
          <a:off x="9610725" y="5139055"/>
          <a:ext cx="3041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64770</xdr:rowOff>
    </xdr:from>
    <xdr:to xmlns:xdr="http://schemas.openxmlformats.org/drawingml/2006/spreadsheetDrawing">
      <xdr:col>80</xdr:col>
      <xdr:colOff>9525</xdr:colOff>
      <xdr:row>24</xdr:row>
      <xdr:rowOff>64770</xdr:rowOff>
    </xdr:to>
    <xdr:cxnSp macro="">
      <xdr:nvCxnSpPr>
        <xdr:cNvPr id="125" name="直線コネクタ 124"/>
        <xdr:cNvCxnSpPr/>
      </xdr:nvCxnSpPr>
      <xdr:spPr>
        <a:xfrm>
          <a:off x="9935210" y="4878705"/>
          <a:ext cx="3701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64770</xdr:rowOff>
    </xdr:from>
    <xdr:to xmlns:xdr="http://schemas.openxmlformats.org/drawingml/2006/spreadsheetDrawing">
      <xdr:col>80</xdr:col>
      <xdr:colOff>9525</xdr:colOff>
      <xdr:row>36</xdr:row>
      <xdr:rowOff>164465</xdr:rowOff>
    </xdr:to>
    <xdr:sp macro="" textlink="">
      <xdr:nvSpPr>
        <xdr:cNvPr id="126" name="債務償還比率グラフ枠"/>
        <xdr:cNvSpPr/>
      </xdr:nvSpPr>
      <xdr:spPr>
        <a:xfrm>
          <a:off x="9935210" y="4878705"/>
          <a:ext cx="3701415"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81915</xdr:rowOff>
    </xdr:from>
    <xdr:to xmlns:xdr="http://schemas.openxmlformats.org/drawingml/2006/spreadsheetDrawing">
      <xdr:col>76</xdr:col>
      <xdr:colOff>21590</xdr:colOff>
      <xdr:row>34</xdr:row>
      <xdr:rowOff>72390</xdr:rowOff>
    </xdr:to>
    <xdr:cxnSp macro="">
      <xdr:nvCxnSpPr>
        <xdr:cNvPr id="127" name="直線コネクタ 126"/>
        <xdr:cNvCxnSpPr/>
      </xdr:nvCxnSpPr>
      <xdr:spPr>
        <a:xfrm flipV="1">
          <a:off x="12979400" y="5231130"/>
          <a:ext cx="127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75565</xdr:rowOff>
    </xdr:from>
    <xdr:ext cx="558800" cy="253365"/>
    <xdr:sp macro="" textlink="">
      <xdr:nvSpPr>
        <xdr:cNvPr id="128" name="債務償還比率最小値テキスト"/>
        <xdr:cNvSpPr txBox="1"/>
      </xdr:nvSpPr>
      <xdr:spPr>
        <a:xfrm>
          <a:off x="13032105" y="6565900"/>
          <a:ext cx="5588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1,135.1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72390</xdr:rowOff>
    </xdr:from>
    <xdr:to xmlns:xdr="http://schemas.openxmlformats.org/drawingml/2006/spreadsheetDrawing">
      <xdr:col>76</xdr:col>
      <xdr:colOff>111125</xdr:colOff>
      <xdr:row>34</xdr:row>
      <xdr:rowOff>72390</xdr:rowOff>
    </xdr:to>
    <xdr:cxnSp macro="">
      <xdr:nvCxnSpPr>
        <xdr:cNvPr id="129" name="直線コネクタ 128"/>
        <xdr:cNvCxnSpPr/>
      </xdr:nvCxnSpPr>
      <xdr:spPr>
        <a:xfrm>
          <a:off x="12915900" y="656272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29845</xdr:rowOff>
    </xdr:from>
    <xdr:ext cx="338455" cy="249555"/>
    <xdr:sp macro="" textlink="">
      <xdr:nvSpPr>
        <xdr:cNvPr id="130" name="債務償還比率最大値テキスト"/>
        <xdr:cNvSpPr txBox="1"/>
      </xdr:nvSpPr>
      <xdr:spPr>
        <a:xfrm>
          <a:off x="13032105" y="5011420"/>
          <a:ext cx="338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81915</xdr:rowOff>
    </xdr:from>
    <xdr:to xmlns:xdr="http://schemas.openxmlformats.org/drawingml/2006/spreadsheetDrawing">
      <xdr:col>76</xdr:col>
      <xdr:colOff>111125</xdr:colOff>
      <xdr:row>26</xdr:row>
      <xdr:rowOff>81915</xdr:rowOff>
    </xdr:to>
    <xdr:cxnSp macro="">
      <xdr:nvCxnSpPr>
        <xdr:cNvPr id="131" name="直線コネクタ 130"/>
        <xdr:cNvCxnSpPr/>
      </xdr:nvCxnSpPr>
      <xdr:spPr>
        <a:xfrm>
          <a:off x="12915900" y="52311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29</xdr:row>
      <xdr:rowOff>60960</xdr:rowOff>
    </xdr:from>
    <xdr:ext cx="467995" cy="253365"/>
    <xdr:sp macro="" textlink="">
      <xdr:nvSpPr>
        <xdr:cNvPr id="132" name="債務償還比率平均値テキスト"/>
        <xdr:cNvSpPr txBox="1"/>
      </xdr:nvSpPr>
      <xdr:spPr>
        <a:xfrm>
          <a:off x="13032105" y="5713095"/>
          <a:ext cx="4679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38735</xdr:rowOff>
    </xdr:from>
    <xdr:to xmlns:xdr="http://schemas.openxmlformats.org/drawingml/2006/spreadsheetDrawing">
      <xdr:col>76</xdr:col>
      <xdr:colOff>73025</xdr:colOff>
      <xdr:row>30</xdr:row>
      <xdr:rowOff>137795</xdr:rowOff>
    </xdr:to>
    <xdr:sp macro="" textlink="">
      <xdr:nvSpPr>
        <xdr:cNvPr id="133" name="フローチャート: 判断 132"/>
        <xdr:cNvSpPr/>
      </xdr:nvSpPr>
      <xdr:spPr>
        <a:xfrm>
          <a:off x="12954000" y="585851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30</xdr:row>
      <xdr:rowOff>31750</xdr:rowOff>
    </xdr:from>
    <xdr:to xmlns:xdr="http://schemas.openxmlformats.org/drawingml/2006/spreadsheetDrawing">
      <xdr:col>72</xdr:col>
      <xdr:colOff>123825</xdr:colOff>
      <xdr:row>30</xdr:row>
      <xdr:rowOff>130810</xdr:rowOff>
    </xdr:to>
    <xdr:sp macro="" textlink="">
      <xdr:nvSpPr>
        <xdr:cNvPr id="134" name="フローチャート: 判断 133"/>
        <xdr:cNvSpPr/>
      </xdr:nvSpPr>
      <xdr:spPr>
        <a:xfrm>
          <a:off x="12313285" y="58515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30</xdr:row>
      <xdr:rowOff>20955</xdr:rowOff>
    </xdr:from>
    <xdr:to xmlns:xdr="http://schemas.openxmlformats.org/drawingml/2006/spreadsheetDrawing">
      <xdr:col>68</xdr:col>
      <xdr:colOff>123825</xdr:colOff>
      <xdr:row>30</xdr:row>
      <xdr:rowOff>120015</xdr:rowOff>
    </xdr:to>
    <xdr:sp macro="" textlink="">
      <xdr:nvSpPr>
        <xdr:cNvPr id="135" name="フローチャート: 判断 134"/>
        <xdr:cNvSpPr/>
      </xdr:nvSpPr>
      <xdr:spPr>
        <a:xfrm>
          <a:off x="11645265" y="58407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130175</xdr:rowOff>
    </xdr:from>
    <xdr:to xmlns:xdr="http://schemas.openxmlformats.org/drawingml/2006/spreadsheetDrawing">
      <xdr:col>64</xdr:col>
      <xdr:colOff>123825</xdr:colOff>
      <xdr:row>30</xdr:row>
      <xdr:rowOff>61595</xdr:rowOff>
    </xdr:to>
    <xdr:sp macro="" textlink="">
      <xdr:nvSpPr>
        <xdr:cNvPr id="136" name="フローチャート: 判断 135"/>
        <xdr:cNvSpPr/>
      </xdr:nvSpPr>
      <xdr:spPr>
        <a:xfrm>
          <a:off x="10977245" y="57823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135890</xdr:rowOff>
    </xdr:from>
    <xdr:to xmlns:xdr="http://schemas.openxmlformats.org/drawingml/2006/spreadsheetDrawing">
      <xdr:col>60</xdr:col>
      <xdr:colOff>123825</xdr:colOff>
      <xdr:row>31</xdr:row>
      <xdr:rowOff>67945</xdr:rowOff>
    </xdr:to>
    <xdr:sp macro="" textlink="">
      <xdr:nvSpPr>
        <xdr:cNvPr id="137" name="フローチャート: 判断 136"/>
        <xdr:cNvSpPr/>
      </xdr:nvSpPr>
      <xdr:spPr>
        <a:xfrm>
          <a:off x="10309225" y="59556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41275</xdr:rowOff>
    </xdr:from>
    <xdr:ext cx="760095" cy="220345"/>
    <xdr:sp macro="" textlink="">
      <xdr:nvSpPr>
        <xdr:cNvPr id="138" name="テキスト ボックス 137"/>
        <xdr:cNvSpPr txBox="1"/>
      </xdr:nvSpPr>
      <xdr:spPr>
        <a:xfrm>
          <a:off x="12827000"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41275</xdr:rowOff>
    </xdr:from>
    <xdr:ext cx="760095" cy="220345"/>
    <xdr:sp macro="" textlink="">
      <xdr:nvSpPr>
        <xdr:cNvPr id="139" name="テキスト ボックス 138"/>
        <xdr:cNvSpPr txBox="1"/>
      </xdr:nvSpPr>
      <xdr:spPr>
        <a:xfrm>
          <a:off x="12209780"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41275</xdr:rowOff>
    </xdr:from>
    <xdr:ext cx="760095" cy="220345"/>
    <xdr:sp macro="" textlink="">
      <xdr:nvSpPr>
        <xdr:cNvPr id="140" name="テキスト ボックス 139"/>
        <xdr:cNvSpPr txBox="1"/>
      </xdr:nvSpPr>
      <xdr:spPr>
        <a:xfrm>
          <a:off x="11541760"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41275</xdr:rowOff>
    </xdr:from>
    <xdr:ext cx="760095" cy="220345"/>
    <xdr:sp macro="" textlink="">
      <xdr:nvSpPr>
        <xdr:cNvPr id="141" name="テキスト ボックス 140"/>
        <xdr:cNvSpPr txBox="1"/>
      </xdr:nvSpPr>
      <xdr:spPr>
        <a:xfrm>
          <a:off x="10873740"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41275</xdr:rowOff>
    </xdr:from>
    <xdr:ext cx="760095" cy="220345"/>
    <xdr:sp macro="" textlink="">
      <xdr:nvSpPr>
        <xdr:cNvPr id="142" name="テキスト ボックス 141"/>
        <xdr:cNvSpPr txBox="1"/>
      </xdr:nvSpPr>
      <xdr:spPr>
        <a:xfrm>
          <a:off x="10205720"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31</xdr:row>
      <xdr:rowOff>92075</xdr:rowOff>
    </xdr:from>
    <xdr:to xmlns:xdr="http://schemas.openxmlformats.org/drawingml/2006/spreadsheetDrawing">
      <xdr:col>76</xdr:col>
      <xdr:colOff>73025</xdr:colOff>
      <xdr:row>32</xdr:row>
      <xdr:rowOff>23495</xdr:rowOff>
    </xdr:to>
    <xdr:sp macro="" textlink="">
      <xdr:nvSpPr>
        <xdr:cNvPr id="143" name="楕円 142"/>
        <xdr:cNvSpPr/>
      </xdr:nvSpPr>
      <xdr:spPr>
        <a:xfrm>
          <a:off x="12954000" y="607949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31</xdr:row>
      <xdr:rowOff>71120</xdr:rowOff>
    </xdr:from>
    <xdr:ext cx="467995" cy="249555"/>
    <xdr:sp macro="" textlink="">
      <xdr:nvSpPr>
        <xdr:cNvPr id="144" name="債務償還比率該当値テキスト"/>
        <xdr:cNvSpPr txBox="1"/>
      </xdr:nvSpPr>
      <xdr:spPr>
        <a:xfrm>
          <a:off x="13032105" y="605853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30</xdr:row>
      <xdr:rowOff>167005</xdr:rowOff>
    </xdr:from>
    <xdr:to xmlns:xdr="http://schemas.openxmlformats.org/drawingml/2006/spreadsheetDrawing">
      <xdr:col>72</xdr:col>
      <xdr:colOff>123825</xdr:colOff>
      <xdr:row>31</xdr:row>
      <xdr:rowOff>98425</xdr:rowOff>
    </xdr:to>
    <xdr:sp macro="" textlink="">
      <xdr:nvSpPr>
        <xdr:cNvPr id="145" name="楕円 144"/>
        <xdr:cNvSpPr/>
      </xdr:nvSpPr>
      <xdr:spPr>
        <a:xfrm>
          <a:off x="12313285" y="59867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31</xdr:row>
      <xdr:rowOff>49530</xdr:rowOff>
    </xdr:from>
    <xdr:to xmlns:xdr="http://schemas.openxmlformats.org/drawingml/2006/spreadsheetDrawing">
      <xdr:col>76</xdr:col>
      <xdr:colOff>22225</xdr:colOff>
      <xdr:row>31</xdr:row>
      <xdr:rowOff>141605</xdr:rowOff>
    </xdr:to>
    <xdr:cxnSp macro="">
      <xdr:nvCxnSpPr>
        <xdr:cNvPr id="146" name="直線コネクタ 145"/>
        <xdr:cNvCxnSpPr/>
      </xdr:nvCxnSpPr>
      <xdr:spPr>
        <a:xfrm>
          <a:off x="12364085" y="6036945"/>
          <a:ext cx="61722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30</xdr:row>
      <xdr:rowOff>86360</xdr:rowOff>
    </xdr:from>
    <xdr:to xmlns:xdr="http://schemas.openxmlformats.org/drawingml/2006/spreadsheetDrawing">
      <xdr:col>68</xdr:col>
      <xdr:colOff>123825</xdr:colOff>
      <xdr:row>31</xdr:row>
      <xdr:rowOff>17780</xdr:rowOff>
    </xdr:to>
    <xdr:sp macro="" textlink="">
      <xdr:nvSpPr>
        <xdr:cNvPr id="147" name="楕円 146"/>
        <xdr:cNvSpPr/>
      </xdr:nvSpPr>
      <xdr:spPr>
        <a:xfrm>
          <a:off x="11645265" y="59061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30</xdr:row>
      <xdr:rowOff>135890</xdr:rowOff>
    </xdr:from>
    <xdr:to xmlns:xdr="http://schemas.openxmlformats.org/drawingml/2006/spreadsheetDrawing">
      <xdr:col>72</xdr:col>
      <xdr:colOff>73025</xdr:colOff>
      <xdr:row>31</xdr:row>
      <xdr:rowOff>49530</xdr:rowOff>
    </xdr:to>
    <xdr:cxnSp macro="">
      <xdr:nvCxnSpPr>
        <xdr:cNvPr id="148" name="直線コネクタ 147"/>
        <xdr:cNvCxnSpPr/>
      </xdr:nvCxnSpPr>
      <xdr:spPr>
        <a:xfrm>
          <a:off x="11696065" y="5955665"/>
          <a:ext cx="66802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30</xdr:row>
      <xdr:rowOff>57785</xdr:rowOff>
    </xdr:from>
    <xdr:to xmlns:xdr="http://schemas.openxmlformats.org/drawingml/2006/spreadsheetDrawing">
      <xdr:col>64</xdr:col>
      <xdr:colOff>123825</xdr:colOff>
      <xdr:row>30</xdr:row>
      <xdr:rowOff>156845</xdr:rowOff>
    </xdr:to>
    <xdr:sp macro="" textlink="">
      <xdr:nvSpPr>
        <xdr:cNvPr id="149" name="楕円 148"/>
        <xdr:cNvSpPr/>
      </xdr:nvSpPr>
      <xdr:spPr>
        <a:xfrm>
          <a:off x="10977245" y="58775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30</xdr:row>
      <xdr:rowOff>107315</xdr:rowOff>
    </xdr:from>
    <xdr:to xmlns:xdr="http://schemas.openxmlformats.org/drawingml/2006/spreadsheetDrawing">
      <xdr:col>68</xdr:col>
      <xdr:colOff>73025</xdr:colOff>
      <xdr:row>30</xdr:row>
      <xdr:rowOff>135890</xdr:rowOff>
    </xdr:to>
    <xdr:cxnSp macro="">
      <xdr:nvCxnSpPr>
        <xdr:cNvPr id="150" name="直線コネクタ 149"/>
        <xdr:cNvCxnSpPr/>
      </xdr:nvCxnSpPr>
      <xdr:spPr>
        <a:xfrm>
          <a:off x="11028045" y="5927090"/>
          <a:ext cx="66802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32</xdr:row>
      <xdr:rowOff>74930</xdr:rowOff>
    </xdr:from>
    <xdr:to xmlns:xdr="http://schemas.openxmlformats.org/drawingml/2006/spreadsheetDrawing">
      <xdr:col>60</xdr:col>
      <xdr:colOff>123825</xdr:colOff>
      <xdr:row>33</xdr:row>
      <xdr:rowOff>6350</xdr:rowOff>
    </xdr:to>
    <xdr:sp macro="" textlink="">
      <xdr:nvSpPr>
        <xdr:cNvPr id="151" name="楕円 150"/>
        <xdr:cNvSpPr/>
      </xdr:nvSpPr>
      <xdr:spPr>
        <a:xfrm>
          <a:off x="10309225" y="62299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30</xdr:row>
      <xdr:rowOff>107315</xdr:rowOff>
    </xdr:from>
    <xdr:to xmlns:xdr="http://schemas.openxmlformats.org/drawingml/2006/spreadsheetDrawing">
      <xdr:col>64</xdr:col>
      <xdr:colOff>73025</xdr:colOff>
      <xdr:row>32</xdr:row>
      <xdr:rowOff>125095</xdr:rowOff>
    </xdr:to>
    <xdr:cxnSp macro="">
      <xdr:nvCxnSpPr>
        <xdr:cNvPr id="152" name="直線コネクタ 151"/>
        <xdr:cNvCxnSpPr/>
      </xdr:nvCxnSpPr>
      <xdr:spPr>
        <a:xfrm flipV="1">
          <a:off x="10360025" y="5927090"/>
          <a:ext cx="668020" cy="353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28</xdr:row>
      <xdr:rowOff>147320</xdr:rowOff>
    </xdr:from>
    <xdr:ext cx="467995" cy="249555"/>
    <xdr:sp macro="" textlink="">
      <xdr:nvSpPr>
        <xdr:cNvPr id="153" name="n_1aveValue債務償還比率"/>
        <xdr:cNvSpPr txBox="1"/>
      </xdr:nvSpPr>
      <xdr:spPr>
        <a:xfrm>
          <a:off x="12139930" y="563181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136525</xdr:rowOff>
    </xdr:from>
    <xdr:ext cx="467995" cy="253365"/>
    <xdr:sp macro="" textlink="">
      <xdr:nvSpPr>
        <xdr:cNvPr id="154" name="n_2aveValue債務償還比率"/>
        <xdr:cNvSpPr txBox="1"/>
      </xdr:nvSpPr>
      <xdr:spPr>
        <a:xfrm>
          <a:off x="11484610" y="562102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78740</xdr:rowOff>
    </xdr:from>
    <xdr:ext cx="467995" cy="253365"/>
    <xdr:sp macro="" textlink="">
      <xdr:nvSpPr>
        <xdr:cNvPr id="155" name="n_3aveValue債務償還比率"/>
        <xdr:cNvSpPr txBox="1"/>
      </xdr:nvSpPr>
      <xdr:spPr>
        <a:xfrm>
          <a:off x="10816590" y="556323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84455</xdr:rowOff>
    </xdr:from>
    <xdr:ext cx="467995" cy="249555"/>
    <xdr:sp macro="" textlink="">
      <xdr:nvSpPr>
        <xdr:cNvPr id="156" name="n_4aveValue債務償還比率"/>
        <xdr:cNvSpPr txBox="1"/>
      </xdr:nvSpPr>
      <xdr:spPr>
        <a:xfrm>
          <a:off x="10148570" y="573659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31</xdr:row>
      <xdr:rowOff>90170</xdr:rowOff>
    </xdr:from>
    <xdr:ext cx="467995" cy="249555"/>
    <xdr:sp macro="" textlink="">
      <xdr:nvSpPr>
        <xdr:cNvPr id="157" name="n_1mainValue債務償還比率"/>
        <xdr:cNvSpPr txBox="1"/>
      </xdr:nvSpPr>
      <xdr:spPr>
        <a:xfrm>
          <a:off x="12139930" y="607758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31</xdr:row>
      <xdr:rowOff>8890</xdr:rowOff>
    </xdr:from>
    <xdr:ext cx="467995" cy="253365"/>
    <xdr:sp macro="" textlink="">
      <xdr:nvSpPr>
        <xdr:cNvPr id="158" name="n_2mainValue債務償還比率"/>
        <xdr:cNvSpPr txBox="1"/>
      </xdr:nvSpPr>
      <xdr:spPr>
        <a:xfrm>
          <a:off x="11484610" y="599630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30</xdr:row>
      <xdr:rowOff>148590</xdr:rowOff>
    </xdr:from>
    <xdr:ext cx="467995" cy="249555"/>
    <xdr:sp macro="" textlink="">
      <xdr:nvSpPr>
        <xdr:cNvPr id="159" name="n_3mainValue債務償還比率"/>
        <xdr:cNvSpPr txBox="1"/>
      </xdr:nvSpPr>
      <xdr:spPr>
        <a:xfrm>
          <a:off x="10816590" y="596836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32</xdr:row>
      <xdr:rowOff>165735</xdr:rowOff>
    </xdr:from>
    <xdr:ext cx="467995" cy="249555"/>
    <xdr:sp macro="" textlink="">
      <xdr:nvSpPr>
        <xdr:cNvPr id="160" name="n_4mainValue債務償還比率"/>
        <xdr:cNvSpPr txBox="1"/>
      </xdr:nvSpPr>
      <xdr:spPr>
        <a:xfrm>
          <a:off x="10148570" y="632079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149225</xdr:rowOff>
    </xdr:from>
    <xdr:to xmlns:xdr="http://schemas.openxmlformats.org/drawingml/2006/spreadsheetDrawing">
      <xdr:col>36</xdr:col>
      <xdr:colOff>22225</xdr:colOff>
      <xdr:row>43</xdr:row>
      <xdr:rowOff>149225</xdr:rowOff>
    </xdr:to>
    <xdr:sp macro="" textlink="">
      <xdr:nvSpPr>
        <xdr:cNvPr id="161" name="正方形/長方形 160"/>
        <xdr:cNvSpPr/>
      </xdr:nvSpPr>
      <xdr:spPr>
        <a:xfrm>
          <a:off x="1123950" y="7851140"/>
          <a:ext cx="5177155" cy="339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140335</xdr:rowOff>
    </xdr:from>
    <xdr:to xmlns:xdr="http://schemas.openxmlformats.org/drawingml/2006/spreadsheetDrawing">
      <xdr:col>36</xdr:col>
      <xdr:colOff>22225</xdr:colOff>
      <xdr:row>65</xdr:row>
      <xdr:rowOff>140335</xdr:rowOff>
    </xdr:to>
    <xdr:sp macro="" textlink="">
      <xdr:nvSpPr>
        <xdr:cNvPr id="162" name="正方形/長方形 161"/>
        <xdr:cNvSpPr/>
      </xdr:nvSpPr>
      <xdr:spPr>
        <a:xfrm>
          <a:off x="1123950" y="11576050"/>
          <a:ext cx="5177155"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61595</xdr:rowOff>
    </xdr:from>
    <xdr:ext cx="368300" cy="236855"/>
    <xdr:sp macro="" textlink="">
      <xdr:nvSpPr>
        <xdr:cNvPr id="163" name="テキスト ボックス 162"/>
        <xdr:cNvSpPr txBox="1"/>
      </xdr:nvSpPr>
      <xdr:spPr>
        <a:xfrm>
          <a:off x="815340" y="8102600"/>
          <a:ext cx="36830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154940</xdr:rowOff>
    </xdr:from>
    <xdr:ext cx="368300" cy="236855"/>
    <xdr:sp macro="" textlink="">
      <xdr:nvSpPr>
        <xdr:cNvPr id="164" name="テキスト ボックス 163"/>
        <xdr:cNvSpPr txBox="1"/>
      </xdr:nvSpPr>
      <xdr:spPr>
        <a:xfrm>
          <a:off x="6134100" y="10714355"/>
          <a:ext cx="36830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28575</xdr:rowOff>
    </xdr:from>
    <xdr:ext cx="368300" cy="233045"/>
    <xdr:sp macro="" textlink="">
      <xdr:nvSpPr>
        <xdr:cNvPr id="165" name="テキスト ボックス 164"/>
        <xdr:cNvSpPr txBox="1"/>
      </xdr:nvSpPr>
      <xdr:spPr>
        <a:xfrm>
          <a:off x="815340" y="11799570"/>
          <a:ext cx="368300" cy="2330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38735</xdr:rowOff>
    </xdr:from>
    <xdr:ext cx="368300" cy="226060"/>
    <xdr:sp macro="" textlink="">
      <xdr:nvSpPr>
        <xdr:cNvPr id="166" name="テキスト ボックス 165"/>
        <xdr:cNvSpPr txBox="1"/>
      </xdr:nvSpPr>
      <xdr:spPr>
        <a:xfrm>
          <a:off x="6134100" y="14491970"/>
          <a:ext cx="3683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74295</xdr:rowOff>
    </xdr:to>
    <xdr:sp macro="" textlink="">
      <xdr:nvSpPr>
        <xdr:cNvPr id="2" name="正方形/長方形 1"/>
        <xdr:cNvSpPr/>
      </xdr:nvSpPr>
      <xdr:spPr>
        <a:xfrm>
          <a:off x="564515" y="127000"/>
          <a:ext cx="11125835"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152400</xdr:colOff>
      <xdr:row>4</xdr:row>
      <xdr:rowOff>61595</xdr:rowOff>
    </xdr:to>
    <xdr:sp macro="" textlink="">
      <xdr:nvSpPr>
        <xdr:cNvPr id="3" name="正方形/長方形 2"/>
        <xdr:cNvSpPr/>
      </xdr:nvSpPr>
      <xdr:spPr>
        <a:xfrm>
          <a:off x="16700500" y="189865"/>
          <a:ext cx="34925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43180</xdr:rowOff>
    </xdr:from>
    <xdr:to xmlns:xdr="http://schemas.openxmlformats.org/drawingml/2006/spreadsheetDrawing">
      <xdr:col>120</xdr:col>
      <xdr:colOff>127000</xdr:colOff>
      <xdr:row>4</xdr:row>
      <xdr:rowOff>37465</xdr:rowOff>
    </xdr:to>
    <xdr:sp macro="" textlink="">
      <xdr:nvSpPr>
        <xdr:cNvPr id="4" name="正方形/長方形 3"/>
        <xdr:cNvSpPr/>
      </xdr:nvSpPr>
      <xdr:spPr>
        <a:xfrm>
          <a:off x="16719550" y="214630"/>
          <a:ext cx="34480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68580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6744950" y="240030"/>
          <a:ext cx="33909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北海道登別市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61595</xdr:rowOff>
    </xdr:to>
    <xdr:sp macro="" textlink="">
      <xdr:nvSpPr>
        <xdr:cNvPr id="6" name="正方形/長方形 5"/>
        <xdr:cNvSpPr/>
      </xdr:nvSpPr>
      <xdr:spPr>
        <a:xfrm>
          <a:off x="14258925" y="189865"/>
          <a:ext cx="233172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43180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4284325" y="214630"/>
          <a:ext cx="228727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68580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309725" y="240030"/>
          <a:ext cx="223012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93345</xdr:rowOff>
    </xdr:to>
    <xdr:sp macro="" textlink="">
      <xdr:nvSpPr>
        <xdr:cNvPr id="9" name="正方形/長方形 8"/>
        <xdr:cNvSpPr/>
      </xdr:nvSpPr>
      <xdr:spPr>
        <a:xfrm>
          <a:off x="668020" y="873125"/>
          <a:ext cx="8851265"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61595</xdr:rowOff>
    </xdr:from>
    <xdr:to xmlns:xdr="http://schemas.openxmlformats.org/drawingml/2006/spreadsheetDrawing">
      <xdr:col>12</xdr:col>
      <xdr:colOff>0</xdr:colOff>
      <xdr:row>15</xdr:row>
      <xdr:rowOff>61595</xdr:rowOff>
    </xdr:to>
    <xdr:sp macro="" textlink="">
      <xdr:nvSpPr>
        <xdr:cNvPr id="10" name="正方形/長方形 9"/>
        <xdr:cNvSpPr/>
      </xdr:nvSpPr>
      <xdr:spPr>
        <a:xfrm>
          <a:off x="795020" y="903605"/>
          <a:ext cx="1209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61595</xdr:rowOff>
    </xdr:from>
    <xdr:to xmlns:xdr="http://schemas.openxmlformats.org/drawingml/2006/spreadsheetDrawing">
      <xdr:col>18</xdr:col>
      <xdr:colOff>127000</xdr:colOff>
      <xdr:row>15</xdr:row>
      <xdr:rowOff>61595</xdr:rowOff>
    </xdr:to>
    <xdr:sp macro="" textlink="">
      <xdr:nvSpPr>
        <xdr:cNvPr id="11" name="正方形/長方形 10"/>
        <xdr:cNvSpPr/>
      </xdr:nvSpPr>
      <xdr:spPr>
        <a:xfrm>
          <a:off x="1964055" y="903605"/>
          <a:ext cx="116903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43,615
43,179
212.21
25,607,923
24,714,774
674,053
11,934,768
21,637,066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61595</xdr:rowOff>
    </xdr:from>
    <xdr:to xmlns:xdr="http://schemas.openxmlformats.org/drawingml/2006/spreadsheetDrawing">
      <xdr:col>26</xdr:col>
      <xdr:colOff>127000</xdr:colOff>
      <xdr:row>15</xdr:row>
      <xdr:rowOff>61595</xdr:rowOff>
    </xdr:to>
    <xdr:sp macro="" textlink="">
      <xdr:nvSpPr>
        <xdr:cNvPr id="12" name="正方形/長方形 11"/>
        <xdr:cNvSpPr/>
      </xdr:nvSpPr>
      <xdr:spPr>
        <a:xfrm>
          <a:off x="3133090" y="903605"/>
          <a:ext cx="1336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80645</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4469130" y="922655"/>
          <a:ext cx="1773555"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80645</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6242685" y="922655"/>
          <a:ext cx="1105535"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9.6
37.4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93345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411720" y="935355"/>
          <a:ext cx="564515"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117475</xdr:rowOff>
    </xdr:to>
    <xdr:sp macro="" textlink="">
      <xdr:nvSpPr>
        <xdr:cNvPr id="16" name="正方形/長方形 15"/>
        <xdr:cNvSpPr/>
      </xdr:nvSpPr>
      <xdr:spPr>
        <a:xfrm>
          <a:off x="4469130" y="1680210"/>
          <a:ext cx="1773555"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117475</xdr:rowOff>
    </xdr:to>
    <xdr:sp macro="" textlink="">
      <xdr:nvSpPr>
        <xdr:cNvPr id="17" name="正方形/長方形 16"/>
        <xdr:cNvSpPr/>
      </xdr:nvSpPr>
      <xdr:spPr>
        <a:xfrm>
          <a:off x="6306185" y="1680210"/>
          <a:ext cx="32131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12</xdr:row>
      <xdr:rowOff>99060</xdr:rowOff>
    </xdr:to>
    <xdr:sp macro="" textlink="">
      <xdr:nvSpPr>
        <xdr:cNvPr id="18" name="角丸四角形 17"/>
        <xdr:cNvSpPr/>
      </xdr:nvSpPr>
      <xdr:spPr>
        <a:xfrm>
          <a:off x="9711690" y="873125"/>
          <a:ext cx="133604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93345</xdr:rowOff>
    </xdr:from>
    <xdr:to xmlns:xdr="http://schemas.openxmlformats.org/drawingml/2006/spreadsheetDrawing">
      <xdr:col>66</xdr:col>
      <xdr:colOff>95250</xdr:colOff>
      <xdr:row>7</xdr:row>
      <xdr:rowOff>5715</xdr:rowOff>
    </xdr:to>
    <xdr:sp macro="" textlink="">
      <xdr:nvSpPr>
        <xdr:cNvPr id="19" name="正方形/長方形 18"/>
        <xdr:cNvSpPr/>
      </xdr:nvSpPr>
      <xdr:spPr>
        <a:xfrm>
          <a:off x="9948545" y="935355"/>
          <a:ext cx="116903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66</xdr:col>
      <xdr:colOff>95250</xdr:colOff>
      <xdr:row>8</xdr:row>
      <xdr:rowOff>99060</xdr:rowOff>
    </xdr:to>
    <xdr:sp macro="" textlink="">
      <xdr:nvSpPr>
        <xdr:cNvPr id="20" name="正方形/長方形 19"/>
        <xdr:cNvSpPr/>
      </xdr:nvSpPr>
      <xdr:spPr>
        <a:xfrm>
          <a:off x="9948545" y="1195705"/>
          <a:ext cx="116903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124460</xdr:rowOff>
    </xdr:to>
    <xdr:sp macro="" textlink="">
      <xdr:nvSpPr>
        <xdr:cNvPr id="21" name="正方形/長方形 20"/>
        <xdr:cNvSpPr/>
      </xdr:nvSpPr>
      <xdr:spPr>
        <a:xfrm>
          <a:off x="9948545" y="1518285"/>
          <a:ext cx="127254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9794240" y="1022350"/>
          <a:ext cx="18605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130175</xdr:rowOff>
    </xdr:from>
    <xdr:to xmlns:xdr="http://schemas.openxmlformats.org/drawingml/2006/spreadsheetDrawing">
      <xdr:col>59</xdr:col>
      <xdr:colOff>73025</xdr:colOff>
      <xdr:row>6</xdr:row>
      <xdr:rowOff>61595</xdr:rowOff>
    </xdr:to>
    <xdr:sp macro="" textlink="">
      <xdr:nvSpPr>
        <xdr:cNvPr id="23" name="楕円 22"/>
        <xdr:cNvSpPr/>
      </xdr:nvSpPr>
      <xdr:spPr>
        <a:xfrm>
          <a:off x="9848215" y="97218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55880</xdr:rowOff>
    </xdr:from>
    <xdr:to xmlns:xdr="http://schemas.openxmlformats.org/drawingml/2006/spreadsheetDrawing">
      <xdr:col>59</xdr:col>
      <xdr:colOff>73025</xdr:colOff>
      <xdr:row>7</xdr:row>
      <xdr:rowOff>154940</xdr:rowOff>
    </xdr:to>
    <xdr:sp macro="" textlink="">
      <xdr:nvSpPr>
        <xdr:cNvPr id="24" name="フローチャート: 判断 23"/>
        <xdr:cNvSpPr/>
      </xdr:nvSpPr>
      <xdr:spPr>
        <a:xfrm>
          <a:off x="9848215" y="123317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149225</xdr:rowOff>
    </xdr:from>
    <xdr:to xmlns:xdr="http://schemas.openxmlformats.org/drawingml/2006/spreadsheetDrawing">
      <xdr:col>59</xdr:col>
      <xdr:colOff>15875</xdr:colOff>
      <xdr:row>9</xdr:row>
      <xdr:rowOff>117475</xdr:rowOff>
    </xdr:to>
    <xdr:cxnSp macro="">
      <xdr:nvCxnSpPr>
        <xdr:cNvPr id="25" name="直線コネクタ 24"/>
        <xdr:cNvCxnSpPr/>
      </xdr:nvCxnSpPr>
      <xdr:spPr>
        <a:xfrm>
          <a:off x="9869170"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149225</xdr:rowOff>
    </xdr:from>
    <xdr:to xmlns:xdr="http://schemas.openxmlformats.org/drawingml/2006/spreadsheetDrawing">
      <xdr:col>59</xdr:col>
      <xdr:colOff>107950</xdr:colOff>
      <xdr:row>8</xdr:row>
      <xdr:rowOff>149225</xdr:rowOff>
    </xdr:to>
    <xdr:cxnSp macro="">
      <xdr:nvCxnSpPr>
        <xdr:cNvPr id="26" name="直線コネクタ 25"/>
        <xdr:cNvCxnSpPr/>
      </xdr:nvCxnSpPr>
      <xdr:spPr>
        <a:xfrm>
          <a:off x="9813290" y="1494155"/>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46990</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9869170"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9813290" y="1866265"/>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50165</xdr:rowOff>
    </xdr:from>
    <xdr:ext cx="8896350" cy="249555"/>
    <xdr:sp macro="" textlink="">
      <xdr:nvSpPr>
        <xdr:cNvPr id="29" name="テキスト ボックス 28"/>
        <xdr:cNvSpPr txBox="1"/>
      </xdr:nvSpPr>
      <xdr:spPr>
        <a:xfrm>
          <a:off x="628015" y="2736215"/>
          <a:ext cx="88963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24765</xdr:rowOff>
    </xdr:from>
    <xdr:ext cx="6046470" cy="253365"/>
    <xdr:sp macro="" textlink="">
      <xdr:nvSpPr>
        <xdr:cNvPr id="30" name="テキスト ボックス 29"/>
        <xdr:cNvSpPr txBox="1"/>
      </xdr:nvSpPr>
      <xdr:spPr>
        <a:xfrm>
          <a:off x="628015"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3365"/>
    <xdr:sp macro="" textlink="">
      <xdr:nvSpPr>
        <xdr:cNvPr id="31" name="テキスト ボックス 30"/>
        <xdr:cNvSpPr txBox="1"/>
      </xdr:nvSpPr>
      <xdr:spPr>
        <a:xfrm>
          <a:off x="628015"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142875</xdr:rowOff>
    </xdr:from>
    <xdr:ext cx="4433570" cy="249555"/>
    <xdr:sp macro="" textlink="">
      <xdr:nvSpPr>
        <xdr:cNvPr id="32" name="テキスト ボックス 31"/>
        <xdr:cNvSpPr txBox="1"/>
      </xdr:nvSpPr>
      <xdr:spPr>
        <a:xfrm>
          <a:off x="628015" y="3667125"/>
          <a:ext cx="44335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74295</xdr:rowOff>
    </xdr:from>
    <xdr:to xmlns:xdr="http://schemas.openxmlformats.org/drawingml/2006/spreadsheetDrawing">
      <xdr:col>28</xdr:col>
      <xdr:colOff>152400</xdr:colOff>
      <xdr:row>28</xdr:row>
      <xdr:rowOff>24765</xdr:rowOff>
    </xdr:to>
    <xdr:sp macro="" textlink="">
      <xdr:nvSpPr>
        <xdr:cNvPr id="33" name="正方形/長方形 32"/>
        <xdr:cNvSpPr/>
      </xdr:nvSpPr>
      <xdr:spPr>
        <a:xfrm>
          <a:off x="668020" y="4101465"/>
          <a:ext cx="416052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50165</xdr:rowOff>
    </xdr:from>
    <xdr:to xmlns:xdr="http://schemas.openxmlformats.org/drawingml/2006/spreadsheetDrawing">
      <xdr:col>12</xdr:col>
      <xdr:colOff>127000</xdr:colOff>
      <xdr:row>29</xdr:row>
      <xdr:rowOff>130175</xdr:rowOff>
    </xdr:to>
    <xdr:sp macro="" textlink="">
      <xdr:nvSpPr>
        <xdr:cNvPr id="34" name="正方形/長方形 33"/>
        <xdr:cNvSpPr/>
      </xdr:nvSpPr>
      <xdr:spPr>
        <a:xfrm>
          <a:off x="795020" y="4747895"/>
          <a:ext cx="13360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80645</xdr:rowOff>
    </xdr:from>
    <xdr:to xmlns:xdr="http://schemas.openxmlformats.org/drawingml/2006/spreadsheetDrawing">
      <xdr:col>12</xdr:col>
      <xdr:colOff>127000</xdr:colOff>
      <xdr:row>30</xdr:row>
      <xdr:rowOff>161925</xdr:rowOff>
    </xdr:to>
    <xdr:sp macro="" textlink="">
      <xdr:nvSpPr>
        <xdr:cNvPr id="35" name="正方形/長方形 34"/>
        <xdr:cNvSpPr/>
      </xdr:nvSpPr>
      <xdr:spPr>
        <a:xfrm>
          <a:off x="795020" y="494601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50165</xdr:rowOff>
    </xdr:from>
    <xdr:to xmlns:xdr="http://schemas.openxmlformats.org/drawingml/2006/spreadsheetDrawing">
      <xdr:col>18</xdr:col>
      <xdr:colOff>0</xdr:colOff>
      <xdr:row>29</xdr:row>
      <xdr:rowOff>130175</xdr:rowOff>
    </xdr:to>
    <xdr:sp macro="" textlink="">
      <xdr:nvSpPr>
        <xdr:cNvPr id="36" name="正方形/長方形 35"/>
        <xdr:cNvSpPr/>
      </xdr:nvSpPr>
      <xdr:spPr>
        <a:xfrm>
          <a:off x="1670050" y="4747895"/>
          <a:ext cx="13360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80645</xdr:rowOff>
    </xdr:from>
    <xdr:to xmlns:xdr="http://schemas.openxmlformats.org/drawingml/2006/spreadsheetDrawing">
      <xdr:col>18</xdr:col>
      <xdr:colOff>0</xdr:colOff>
      <xdr:row>30</xdr:row>
      <xdr:rowOff>161925</xdr:rowOff>
    </xdr:to>
    <xdr:sp macro="" textlink="">
      <xdr:nvSpPr>
        <xdr:cNvPr id="37" name="正方形/長方形 36"/>
        <xdr:cNvSpPr/>
      </xdr:nvSpPr>
      <xdr:spPr>
        <a:xfrm>
          <a:off x="1670050" y="494601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50165</xdr:rowOff>
    </xdr:from>
    <xdr:to xmlns:xdr="http://schemas.openxmlformats.org/drawingml/2006/spreadsheetDrawing">
      <xdr:col>24</xdr:col>
      <xdr:colOff>0</xdr:colOff>
      <xdr:row>29</xdr:row>
      <xdr:rowOff>130175</xdr:rowOff>
    </xdr:to>
    <xdr:sp macro="" textlink="">
      <xdr:nvSpPr>
        <xdr:cNvPr id="38" name="正方形/長方形 37"/>
        <xdr:cNvSpPr/>
      </xdr:nvSpPr>
      <xdr:spPr>
        <a:xfrm>
          <a:off x="2672080" y="4747895"/>
          <a:ext cx="13360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29</xdr:row>
      <xdr:rowOff>80645</xdr:rowOff>
    </xdr:from>
    <xdr:to xmlns:xdr="http://schemas.openxmlformats.org/drawingml/2006/spreadsheetDrawing">
      <xdr:col>24</xdr:col>
      <xdr:colOff>0</xdr:colOff>
      <xdr:row>30</xdr:row>
      <xdr:rowOff>161925</xdr:rowOff>
    </xdr:to>
    <xdr:sp macro="" textlink="">
      <xdr:nvSpPr>
        <xdr:cNvPr id="39" name="正方形/長方形 38"/>
        <xdr:cNvSpPr/>
      </xdr:nvSpPr>
      <xdr:spPr>
        <a:xfrm>
          <a:off x="2672080" y="494601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74295</xdr:rowOff>
    </xdr:to>
    <xdr:sp macro="" textlink="">
      <xdr:nvSpPr>
        <xdr:cNvPr id="40" name="正方形/長方形 39"/>
        <xdr:cNvSpPr/>
      </xdr:nvSpPr>
      <xdr:spPr>
        <a:xfrm>
          <a:off x="668020" y="5219065"/>
          <a:ext cx="416052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6545" cy="220345"/>
    <xdr:sp macro="" textlink="">
      <xdr:nvSpPr>
        <xdr:cNvPr id="41" name="テキスト ボックス 40"/>
        <xdr:cNvSpPr txBox="1"/>
      </xdr:nvSpPr>
      <xdr:spPr>
        <a:xfrm>
          <a:off x="653415" y="5033010"/>
          <a:ext cx="2965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74295</xdr:rowOff>
    </xdr:from>
    <xdr:to xmlns:xdr="http://schemas.openxmlformats.org/drawingml/2006/spreadsheetDrawing">
      <xdr:col>28</xdr:col>
      <xdr:colOff>114300</xdr:colOff>
      <xdr:row>44</xdr:row>
      <xdr:rowOff>74295</xdr:rowOff>
    </xdr:to>
    <xdr:cxnSp macro="">
      <xdr:nvCxnSpPr>
        <xdr:cNvPr id="42" name="直線コネクタ 41"/>
        <xdr:cNvCxnSpPr/>
      </xdr:nvCxnSpPr>
      <xdr:spPr>
        <a:xfrm>
          <a:off x="668020" y="74542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103505</xdr:rowOff>
    </xdr:from>
    <xdr:ext cx="465455" cy="249555"/>
    <xdr:sp macro="" textlink="">
      <xdr:nvSpPr>
        <xdr:cNvPr id="43" name="テキスト ボックス 42"/>
        <xdr:cNvSpPr txBox="1"/>
      </xdr:nvSpPr>
      <xdr:spPr>
        <a:xfrm>
          <a:off x="271145" y="731583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130175</xdr:rowOff>
    </xdr:from>
    <xdr:to xmlns:xdr="http://schemas.openxmlformats.org/drawingml/2006/spreadsheetDrawing">
      <xdr:col>28</xdr:col>
      <xdr:colOff>114300</xdr:colOff>
      <xdr:row>41</xdr:row>
      <xdr:rowOff>130175</xdr:rowOff>
    </xdr:to>
    <xdr:cxnSp macro="">
      <xdr:nvCxnSpPr>
        <xdr:cNvPr id="44" name="直線コネクタ 43"/>
        <xdr:cNvCxnSpPr/>
      </xdr:nvCxnSpPr>
      <xdr:spPr>
        <a:xfrm>
          <a:off x="668020" y="700722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159385</xdr:rowOff>
    </xdr:from>
    <xdr:ext cx="465455" cy="249555"/>
    <xdr:sp macro="" textlink="">
      <xdr:nvSpPr>
        <xdr:cNvPr id="45" name="テキスト ボックス 44"/>
        <xdr:cNvSpPr txBox="1"/>
      </xdr:nvSpPr>
      <xdr:spPr>
        <a:xfrm>
          <a:off x="271145" y="686879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18415</xdr:rowOff>
    </xdr:from>
    <xdr:to xmlns:xdr="http://schemas.openxmlformats.org/drawingml/2006/spreadsheetDrawing">
      <xdr:col>28</xdr:col>
      <xdr:colOff>114300</xdr:colOff>
      <xdr:row>39</xdr:row>
      <xdr:rowOff>18415</xdr:rowOff>
    </xdr:to>
    <xdr:cxnSp macro="">
      <xdr:nvCxnSpPr>
        <xdr:cNvPr id="46" name="直線コネクタ 45"/>
        <xdr:cNvCxnSpPr/>
      </xdr:nvCxnSpPr>
      <xdr:spPr>
        <a:xfrm>
          <a:off x="668020" y="656018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38</xdr:row>
      <xdr:rowOff>47625</xdr:rowOff>
    </xdr:from>
    <xdr:ext cx="401320" cy="249555"/>
    <xdr:sp macro="" textlink="">
      <xdr:nvSpPr>
        <xdr:cNvPr id="47" name="テキスト ボックス 46"/>
        <xdr:cNvSpPr txBox="1"/>
      </xdr:nvSpPr>
      <xdr:spPr>
        <a:xfrm>
          <a:off x="334010" y="642175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74295</xdr:rowOff>
    </xdr:from>
    <xdr:to xmlns:xdr="http://schemas.openxmlformats.org/drawingml/2006/spreadsheetDrawing">
      <xdr:col>28</xdr:col>
      <xdr:colOff>114300</xdr:colOff>
      <xdr:row>36</xdr:row>
      <xdr:rowOff>74295</xdr:rowOff>
    </xdr:to>
    <xdr:cxnSp macro="">
      <xdr:nvCxnSpPr>
        <xdr:cNvPr id="48" name="直線コネクタ 47"/>
        <xdr:cNvCxnSpPr/>
      </xdr:nvCxnSpPr>
      <xdr:spPr>
        <a:xfrm>
          <a:off x="668020" y="611314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35</xdr:row>
      <xdr:rowOff>103505</xdr:rowOff>
    </xdr:from>
    <xdr:ext cx="401320" cy="249555"/>
    <xdr:sp macro="" textlink="">
      <xdr:nvSpPr>
        <xdr:cNvPr id="49" name="テキスト ボックス 48"/>
        <xdr:cNvSpPr txBox="1"/>
      </xdr:nvSpPr>
      <xdr:spPr>
        <a:xfrm>
          <a:off x="334010" y="597471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130175</xdr:rowOff>
    </xdr:from>
    <xdr:to xmlns:xdr="http://schemas.openxmlformats.org/drawingml/2006/spreadsheetDrawing">
      <xdr:col>28</xdr:col>
      <xdr:colOff>114300</xdr:colOff>
      <xdr:row>33</xdr:row>
      <xdr:rowOff>130175</xdr:rowOff>
    </xdr:to>
    <xdr:cxnSp macro="">
      <xdr:nvCxnSpPr>
        <xdr:cNvPr id="50" name="直線コネクタ 49"/>
        <xdr:cNvCxnSpPr/>
      </xdr:nvCxnSpPr>
      <xdr:spPr>
        <a:xfrm>
          <a:off x="668020" y="56661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32</xdr:row>
      <xdr:rowOff>159385</xdr:rowOff>
    </xdr:from>
    <xdr:ext cx="401320" cy="249555"/>
    <xdr:sp macro="" textlink="">
      <xdr:nvSpPr>
        <xdr:cNvPr id="51" name="テキスト ボックス 50"/>
        <xdr:cNvSpPr txBox="1"/>
      </xdr:nvSpPr>
      <xdr:spPr>
        <a:xfrm>
          <a:off x="334010" y="552767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114300</xdr:colOff>
      <xdr:row>31</xdr:row>
      <xdr:rowOff>18415</xdr:rowOff>
    </xdr:to>
    <xdr:cxnSp macro="">
      <xdr:nvCxnSpPr>
        <xdr:cNvPr id="52" name="直線コネクタ 51"/>
        <xdr:cNvCxnSpPr/>
      </xdr:nvCxnSpPr>
      <xdr:spPr>
        <a:xfrm>
          <a:off x="668020" y="52190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30</xdr:row>
      <xdr:rowOff>47625</xdr:rowOff>
    </xdr:from>
    <xdr:ext cx="401320" cy="249555"/>
    <xdr:sp macro="" textlink="">
      <xdr:nvSpPr>
        <xdr:cNvPr id="53" name="テキスト ボックス 52"/>
        <xdr:cNvSpPr txBox="1"/>
      </xdr:nvSpPr>
      <xdr:spPr>
        <a:xfrm>
          <a:off x="334010" y="508063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74295</xdr:rowOff>
    </xdr:to>
    <xdr:sp macro="" textlink="">
      <xdr:nvSpPr>
        <xdr:cNvPr id="54" name="【道路】&#10;有形固定資産減価償却率グラフ枠"/>
        <xdr:cNvSpPr/>
      </xdr:nvSpPr>
      <xdr:spPr>
        <a:xfrm>
          <a:off x="668020" y="5219065"/>
          <a:ext cx="416052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76835</xdr:rowOff>
    </xdr:from>
    <xdr:to xmlns:xdr="http://schemas.openxmlformats.org/drawingml/2006/spreadsheetDrawing">
      <xdr:col>24</xdr:col>
      <xdr:colOff>62865</xdr:colOff>
      <xdr:row>41</xdr:row>
      <xdr:rowOff>72390</xdr:rowOff>
    </xdr:to>
    <xdr:cxnSp macro="">
      <xdr:nvCxnSpPr>
        <xdr:cNvPr id="55" name="直線コネクタ 54"/>
        <xdr:cNvCxnSpPr/>
      </xdr:nvCxnSpPr>
      <xdr:spPr>
        <a:xfrm flipV="1">
          <a:off x="4070985" y="5612765"/>
          <a:ext cx="0" cy="1336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75565</xdr:rowOff>
    </xdr:from>
    <xdr:ext cx="401320" cy="253365"/>
    <xdr:sp macro="" textlink="">
      <xdr:nvSpPr>
        <xdr:cNvPr id="56" name="【道路】&#10;有形固定資産減価償却率最小値テキスト"/>
        <xdr:cNvSpPr txBox="1"/>
      </xdr:nvSpPr>
      <xdr:spPr>
        <a:xfrm>
          <a:off x="4109720" y="695261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72390</xdr:rowOff>
    </xdr:from>
    <xdr:to xmlns:xdr="http://schemas.openxmlformats.org/drawingml/2006/spreadsheetDrawing">
      <xdr:col>24</xdr:col>
      <xdr:colOff>152400</xdr:colOff>
      <xdr:row>41</xdr:row>
      <xdr:rowOff>72390</xdr:rowOff>
    </xdr:to>
    <xdr:cxnSp macro="">
      <xdr:nvCxnSpPr>
        <xdr:cNvPr id="57" name="直線コネクタ 56"/>
        <xdr:cNvCxnSpPr/>
      </xdr:nvCxnSpPr>
      <xdr:spPr>
        <a:xfrm>
          <a:off x="4006215" y="69494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24765</xdr:rowOff>
    </xdr:from>
    <xdr:ext cx="401320" cy="253365"/>
    <xdr:sp macro="" textlink="">
      <xdr:nvSpPr>
        <xdr:cNvPr id="58" name="【道路】&#10;有形固定資産減価償却率最大値テキスト"/>
        <xdr:cNvSpPr txBox="1"/>
      </xdr:nvSpPr>
      <xdr:spPr>
        <a:xfrm>
          <a:off x="4109720" y="539305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76835</xdr:rowOff>
    </xdr:from>
    <xdr:to xmlns:xdr="http://schemas.openxmlformats.org/drawingml/2006/spreadsheetDrawing">
      <xdr:col>24</xdr:col>
      <xdr:colOff>152400</xdr:colOff>
      <xdr:row>33</xdr:row>
      <xdr:rowOff>76835</xdr:rowOff>
    </xdr:to>
    <xdr:cxnSp macro="">
      <xdr:nvCxnSpPr>
        <xdr:cNvPr id="59" name="直線コネクタ 58"/>
        <xdr:cNvCxnSpPr/>
      </xdr:nvCxnSpPr>
      <xdr:spPr>
        <a:xfrm>
          <a:off x="4006215" y="56127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58420</xdr:rowOff>
    </xdr:from>
    <xdr:ext cx="401320" cy="253365"/>
    <xdr:sp macro="" textlink="">
      <xdr:nvSpPr>
        <xdr:cNvPr id="60" name="【道路】&#10;有形固定資産減価償却率平均値テキスト"/>
        <xdr:cNvSpPr txBox="1"/>
      </xdr:nvSpPr>
      <xdr:spPr>
        <a:xfrm>
          <a:off x="4109720" y="6097270"/>
          <a:ext cx="40132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36195</xdr:rowOff>
    </xdr:from>
    <xdr:to xmlns:xdr="http://schemas.openxmlformats.org/drawingml/2006/spreadsheetDrawing">
      <xdr:col>24</xdr:col>
      <xdr:colOff>114300</xdr:colOff>
      <xdr:row>37</xdr:row>
      <xdr:rowOff>135255</xdr:rowOff>
    </xdr:to>
    <xdr:sp macro="" textlink="">
      <xdr:nvSpPr>
        <xdr:cNvPr id="61" name="フローチャート: 判断 60"/>
        <xdr:cNvSpPr/>
      </xdr:nvSpPr>
      <xdr:spPr>
        <a:xfrm>
          <a:off x="4020820" y="62426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6350</xdr:rowOff>
    </xdr:from>
    <xdr:to xmlns:xdr="http://schemas.openxmlformats.org/drawingml/2006/spreadsheetDrawing">
      <xdr:col>20</xdr:col>
      <xdr:colOff>38100</xdr:colOff>
      <xdr:row>37</xdr:row>
      <xdr:rowOff>106680</xdr:rowOff>
    </xdr:to>
    <xdr:sp macro="" textlink="">
      <xdr:nvSpPr>
        <xdr:cNvPr id="62" name="フローチャート: 判断 61"/>
        <xdr:cNvSpPr/>
      </xdr:nvSpPr>
      <xdr:spPr>
        <a:xfrm>
          <a:off x="3300095" y="6212840"/>
          <a:ext cx="7810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133985</xdr:rowOff>
    </xdr:from>
    <xdr:to xmlns:xdr="http://schemas.openxmlformats.org/drawingml/2006/spreadsheetDrawing">
      <xdr:col>15</xdr:col>
      <xdr:colOff>101600</xdr:colOff>
      <xdr:row>37</xdr:row>
      <xdr:rowOff>66040</xdr:rowOff>
    </xdr:to>
    <xdr:sp macro="" textlink="">
      <xdr:nvSpPr>
        <xdr:cNvPr id="63" name="フローチャート: 判断 62"/>
        <xdr:cNvSpPr/>
      </xdr:nvSpPr>
      <xdr:spPr>
        <a:xfrm>
          <a:off x="2505075" y="61728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107315</xdr:rowOff>
    </xdr:from>
    <xdr:to xmlns:xdr="http://schemas.openxmlformats.org/drawingml/2006/spreadsheetDrawing">
      <xdr:col>10</xdr:col>
      <xdr:colOff>165100</xdr:colOff>
      <xdr:row>37</xdr:row>
      <xdr:rowOff>39370</xdr:rowOff>
    </xdr:to>
    <xdr:sp macro="" textlink="">
      <xdr:nvSpPr>
        <xdr:cNvPr id="64" name="フローチャート: 判断 63"/>
        <xdr:cNvSpPr/>
      </xdr:nvSpPr>
      <xdr:spPr>
        <a:xfrm>
          <a:off x="1733550" y="61461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69850</xdr:rowOff>
    </xdr:from>
    <xdr:to xmlns:xdr="http://schemas.openxmlformats.org/drawingml/2006/spreadsheetDrawing">
      <xdr:col>6</xdr:col>
      <xdr:colOff>38100</xdr:colOff>
      <xdr:row>37</xdr:row>
      <xdr:rowOff>1270</xdr:rowOff>
    </xdr:to>
    <xdr:sp macro="" textlink="">
      <xdr:nvSpPr>
        <xdr:cNvPr id="65" name="フローチャート: 判断 64"/>
        <xdr:cNvSpPr/>
      </xdr:nvSpPr>
      <xdr:spPr>
        <a:xfrm>
          <a:off x="962025" y="610870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72390</xdr:rowOff>
    </xdr:from>
    <xdr:ext cx="762000" cy="249555"/>
    <xdr:sp macro="" textlink="">
      <xdr:nvSpPr>
        <xdr:cNvPr id="66" name="テキスト ボックス 65"/>
        <xdr:cNvSpPr txBox="1"/>
      </xdr:nvSpPr>
      <xdr:spPr>
        <a:xfrm>
          <a:off x="3904615" y="74523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44</xdr:row>
      <xdr:rowOff>72390</xdr:rowOff>
    </xdr:from>
    <xdr:ext cx="762000" cy="249555"/>
    <xdr:sp macro="" textlink="">
      <xdr:nvSpPr>
        <xdr:cNvPr id="67" name="テキスト ボックス 66"/>
        <xdr:cNvSpPr txBox="1"/>
      </xdr:nvSpPr>
      <xdr:spPr>
        <a:xfrm>
          <a:off x="3173095" y="74523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72390</xdr:rowOff>
    </xdr:from>
    <xdr:ext cx="758190" cy="249555"/>
    <xdr:sp macro="" textlink="">
      <xdr:nvSpPr>
        <xdr:cNvPr id="68" name="テキスト ボックス 67"/>
        <xdr:cNvSpPr txBox="1"/>
      </xdr:nvSpPr>
      <xdr:spPr>
        <a:xfrm>
          <a:off x="2388870" y="745236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72390</xdr:rowOff>
    </xdr:from>
    <xdr:ext cx="760095" cy="249555"/>
    <xdr:sp macro="" textlink="">
      <xdr:nvSpPr>
        <xdr:cNvPr id="69" name="テキスト ボックス 68"/>
        <xdr:cNvSpPr txBox="1"/>
      </xdr:nvSpPr>
      <xdr:spPr>
        <a:xfrm>
          <a:off x="1617345" y="7452360"/>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44</xdr:row>
      <xdr:rowOff>72390</xdr:rowOff>
    </xdr:from>
    <xdr:ext cx="762000" cy="249555"/>
    <xdr:sp macro="" textlink="">
      <xdr:nvSpPr>
        <xdr:cNvPr id="70" name="テキスト ボックス 69"/>
        <xdr:cNvSpPr txBox="1"/>
      </xdr:nvSpPr>
      <xdr:spPr>
        <a:xfrm>
          <a:off x="835025" y="74523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125730</xdr:rowOff>
    </xdr:from>
    <xdr:to xmlns:xdr="http://schemas.openxmlformats.org/drawingml/2006/spreadsheetDrawing">
      <xdr:col>24</xdr:col>
      <xdr:colOff>114300</xdr:colOff>
      <xdr:row>38</xdr:row>
      <xdr:rowOff>57150</xdr:rowOff>
    </xdr:to>
    <xdr:sp macro="" textlink="">
      <xdr:nvSpPr>
        <xdr:cNvPr id="71" name="楕円 70"/>
        <xdr:cNvSpPr/>
      </xdr:nvSpPr>
      <xdr:spPr>
        <a:xfrm>
          <a:off x="4020820" y="63322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37</xdr:row>
      <xdr:rowOff>104775</xdr:rowOff>
    </xdr:from>
    <xdr:ext cx="401320" cy="249555"/>
    <xdr:sp macro="" textlink="">
      <xdr:nvSpPr>
        <xdr:cNvPr id="72" name="【道路】&#10;有形固定資産減価償却率該当値テキスト"/>
        <xdr:cNvSpPr txBox="1"/>
      </xdr:nvSpPr>
      <xdr:spPr>
        <a:xfrm>
          <a:off x="4109720" y="631126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89535</xdr:rowOff>
    </xdr:from>
    <xdr:to xmlns:xdr="http://schemas.openxmlformats.org/drawingml/2006/spreadsheetDrawing">
      <xdr:col>20</xdr:col>
      <xdr:colOff>38100</xdr:colOff>
      <xdr:row>38</xdr:row>
      <xdr:rowOff>20955</xdr:rowOff>
    </xdr:to>
    <xdr:sp macro="" textlink="">
      <xdr:nvSpPr>
        <xdr:cNvPr id="73" name="楕円 72"/>
        <xdr:cNvSpPr/>
      </xdr:nvSpPr>
      <xdr:spPr>
        <a:xfrm>
          <a:off x="3300095" y="629602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167005</xdr:colOff>
      <xdr:row>37</xdr:row>
      <xdr:rowOff>139065</xdr:rowOff>
    </xdr:from>
    <xdr:to xmlns:xdr="http://schemas.openxmlformats.org/drawingml/2006/spreadsheetDrawing">
      <xdr:col>24</xdr:col>
      <xdr:colOff>63500</xdr:colOff>
      <xdr:row>38</xdr:row>
      <xdr:rowOff>6985</xdr:rowOff>
    </xdr:to>
    <xdr:cxnSp macro="">
      <xdr:nvCxnSpPr>
        <xdr:cNvPr id="74" name="直線コネクタ 73"/>
        <xdr:cNvCxnSpPr/>
      </xdr:nvCxnSpPr>
      <xdr:spPr>
        <a:xfrm>
          <a:off x="3340100" y="6345555"/>
          <a:ext cx="73152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60960</xdr:rowOff>
    </xdr:from>
    <xdr:to xmlns:xdr="http://schemas.openxmlformats.org/drawingml/2006/spreadsheetDrawing">
      <xdr:col>15</xdr:col>
      <xdr:colOff>101600</xdr:colOff>
      <xdr:row>37</xdr:row>
      <xdr:rowOff>160655</xdr:rowOff>
    </xdr:to>
    <xdr:sp macro="" textlink="">
      <xdr:nvSpPr>
        <xdr:cNvPr id="75" name="楕円 74"/>
        <xdr:cNvSpPr/>
      </xdr:nvSpPr>
      <xdr:spPr>
        <a:xfrm>
          <a:off x="2505075" y="62674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110490</xdr:rowOff>
    </xdr:from>
    <xdr:to xmlns:xdr="http://schemas.openxmlformats.org/drawingml/2006/spreadsheetDrawing">
      <xdr:col>19</xdr:col>
      <xdr:colOff>167005</xdr:colOff>
      <xdr:row>37</xdr:row>
      <xdr:rowOff>139065</xdr:rowOff>
    </xdr:to>
    <xdr:cxnSp macro="">
      <xdr:nvCxnSpPr>
        <xdr:cNvPr id="76" name="直線コネクタ 75"/>
        <xdr:cNvCxnSpPr/>
      </xdr:nvCxnSpPr>
      <xdr:spPr>
        <a:xfrm>
          <a:off x="2555875" y="6316980"/>
          <a:ext cx="784225"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22225</xdr:rowOff>
    </xdr:from>
    <xdr:to xmlns:xdr="http://schemas.openxmlformats.org/drawingml/2006/spreadsheetDrawing">
      <xdr:col>10</xdr:col>
      <xdr:colOff>165100</xdr:colOff>
      <xdr:row>37</xdr:row>
      <xdr:rowOff>121920</xdr:rowOff>
    </xdr:to>
    <xdr:sp macro="" textlink="">
      <xdr:nvSpPr>
        <xdr:cNvPr id="77" name="楕円 76"/>
        <xdr:cNvSpPr/>
      </xdr:nvSpPr>
      <xdr:spPr>
        <a:xfrm>
          <a:off x="1733550" y="62287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37</xdr:row>
      <xdr:rowOff>72390</xdr:rowOff>
    </xdr:from>
    <xdr:to xmlns:xdr="http://schemas.openxmlformats.org/drawingml/2006/spreadsheetDrawing">
      <xdr:col>15</xdr:col>
      <xdr:colOff>50800</xdr:colOff>
      <xdr:row>37</xdr:row>
      <xdr:rowOff>110490</xdr:rowOff>
    </xdr:to>
    <xdr:cxnSp macro="">
      <xdr:nvCxnSpPr>
        <xdr:cNvPr id="78" name="直線コネクタ 77"/>
        <xdr:cNvCxnSpPr/>
      </xdr:nvCxnSpPr>
      <xdr:spPr>
        <a:xfrm>
          <a:off x="1784350" y="6278880"/>
          <a:ext cx="771525"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37</xdr:row>
      <xdr:rowOff>38735</xdr:rowOff>
    </xdr:from>
    <xdr:to xmlns:xdr="http://schemas.openxmlformats.org/drawingml/2006/spreadsheetDrawing">
      <xdr:col>6</xdr:col>
      <xdr:colOff>38100</xdr:colOff>
      <xdr:row>37</xdr:row>
      <xdr:rowOff>137795</xdr:rowOff>
    </xdr:to>
    <xdr:sp macro="" textlink="">
      <xdr:nvSpPr>
        <xdr:cNvPr id="79" name="楕円 78"/>
        <xdr:cNvSpPr/>
      </xdr:nvSpPr>
      <xdr:spPr>
        <a:xfrm>
          <a:off x="962025" y="624522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167005</xdr:colOff>
      <xdr:row>37</xdr:row>
      <xdr:rowOff>72390</xdr:rowOff>
    </xdr:from>
    <xdr:to xmlns:xdr="http://schemas.openxmlformats.org/drawingml/2006/spreadsheetDrawing">
      <xdr:col>10</xdr:col>
      <xdr:colOff>114300</xdr:colOff>
      <xdr:row>37</xdr:row>
      <xdr:rowOff>88265</xdr:rowOff>
    </xdr:to>
    <xdr:cxnSp macro="">
      <xdr:nvCxnSpPr>
        <xdr:cNvPr id="80" name="直線コネクタ 79"/>
        <xdr:cNvCxnSpPr/>
      </xdr:nvCxnSpPr>
      <xdr:spPr>
        <a:xfrm flipV="1">
          <a:off x="1002030" y="6278880"/>
          <a:ext cx="78232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35</xdr:row>
      <xdr:rowOff>122555</xdr:rowOff>
    </xdr:from>
    <xdr:ext cx="401320" cy="248920"/>
    <xdr:sp macro="" textlink="">
      <xdr:nvSpPr>
        <xdr:cNvPr id="81" name="n_1aveValue【道路】&#10;有形固定資産減価償却率"/>
        <xdr:cNvSpPr txBox="1"/>
      </xdr:nvSpPr>
      <xdr:spPr>
        <a:xfrm>
          <a:off x="3159125" y="5993765"/>
          <a:ext cx="4013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81915</xdr:rowOff>
    </xdr:from>
    <xdr:ext cx="401320" cy="253365"/>
    <xdr:sp macro="" textlink="">
      <xdr:nvSpPr>
        <xdr:cNvPr id="82" name="n_2aveValue【道路】&#10;有形固定資産減価償却率"/>
        <xdr:cNvSpPr txBox="1"/>
      </xdr:nvSpPr>
      <xdr:spPr>
        <a:xfrm>
          <a:off x="2376805" y="595312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55245</xdr:rowOff>
    </xdr:from>
    <xdr:ext cx="401320" cy="252730"/>
    <xdr:sp macro="" textlink="">
      <xdr:nvSpPr>
        <xdr:cNvPr id="83" name="n_3aveValue【道路】&#10;有形固定資産減価償却率"/>
        <xdr:cNvSpPr txBox="1"/>
      </xdr:nvSpPr>
      <xdr:spPr>
        <a:xfrm>
          <a:off x="1605280" y="5926455"/>
          <a:ext cx="401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17145</xdr:rowOff>
    </xdr:from>
    <xdr:ext cx="403225" cy="253365"/>
    <xdr:sp macro="" textlink="">
      <xdr:nvSpPr>
        <xdr:cNvPr id="84" name="n_4aveValue【道路】&#10;有形固定資産減価償却率"/>
        <xdr:cNvSpPr txBox="1"/>
      </xdr:nvSpPr>
      <xdr:spPr>
        <a:xfrm>
          <a:off x="833755" y="588835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38</xdr:row>
      <xdr:rowOff>12700</xdr:rowOff>
    </xdr:from>
    <xdr:ext cx="401320" cy="249555"/>
    <xdr:sp macro="" textlink="">
      <xdr:nvSpPr>
        <xdr:cNvPr id="85" name="n_1mainValue【道路】&#10;有形固定資産減価償却率"/>
        <xdr:cNvSpPr txBox="1"/>
      </xdr:nvSpPr>
      <xdr:spPr>
        <a:xfrm>
          <a:off x="3159125" y="638683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151130</xdr:rowOff>
    </xdr:from>
    <xdr:ext cx="401320" cy="253365"/>
    <xdr:sp macro="" textlink="">
      <xdr:nvSpPr>
        <xdr:cNvPr id="86" name="n_2mainValue【道路】&#10;有形固定資産減価償却率"/>
        <xdr:cNvSpPr txBox="1"/>
      </xdr:nvSpPr>
      <xdr:spPr>
        <a:xfrm>
          <a:off x="2376805" y="635762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113030</xdr:rowOff>
    </xdr:from>
    <xdr:ext cx="401320" cy="253365"/>
    <xdr:sp macro="" textlink="">
      <xdr:nvSpPr>
        <xdr:cNvPr id="87" name="n_3mainValue【道路】&#10;有形固定資産減価償却率"/>
        <xdr:cNvSpPr txBox="1"/>
      </xdr:nvSpPr>
      <xdr:spPr>
        <a:xfrm>
          <a:off x="1605280" y="631952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128905</xdr:rowOff>
    </xdr:from>
    <xdr:ext cx="403225" cy="253365"/>
    <xdr:sp macro="" textlink="">
      <xdr:nvSpPr>
        <xdr:cNvPr id="88" name="n_4mainValue【道路】&#10;有形固定資産減価償却率"/>
        <xdr:cNvSpPr txBox="1"/>
      </xdr:nvSpPr>
      <xdr:spPr>
        <a:xfrm>
          <a:off x="833755" y="633539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74295</xdr:rowOff>
    </xdr:from>
    <xdr:to xmlns:xdr="http://schemas.openxmlformats.org/drawingml/2006/spreadsheetDrawing">
      <xdr:col>59</xdr:col>
      <xdr:colOff>88900</xdr:colOff>
      <xdr:row>28</xdr:row>
      <xdr:rowOff>24765</xdr:rowOff>
    </xdr:to>
    <xdr:sp macro="" textlink="">
      <xdr:nvSpPr>
        <xdr:cNvPr id="89" name="正方形/長方形 88"/>
        <xdr:cNvSpPr/>
      </xdr:nvSpPr>
      <xdr:spPr>
        <a:xfrm>
          <a:off x="5805170" y="4101465"/>
          <a:ext cx="4137025"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50165</xdr:rowOff>
    </xdr:from>
    <xdr:to xmlns:xdr="http://schemas.openxmlformats.org/drawingml/2006/spreadsheetDrawing">
      <xdr:col>43</xdr:col>
      <xdr:colOff>63500</xdr:colOff>
      <xdr:row>29</xdr:row>
      <xdr:rowOff>130175</xdr:rowOff>
    </xdr:to>
    <xdr:sp macro="" textlink="">
      <xdr:nvSpPr>
        <xdr:cNvPr id="90" name="正方形/長方形 89"/>
        <xdr:cNvSpPr/>
      </xdr:nvSpPr>
      <xdr:spPr>
        <a:xfrm>
          <a:off x="5908675" y="4747895"/>
          <a:ext cx="13360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80645</xdr:rowOff>
    </xdr:from>
    <xdr:to xmlns:xdr="http://schemas.openxmlformats.org/drawingml/2006/spreadsheetDrawing">
      <xdr:col>43</xdr:col>
      <xdr:colOff>63500</xdr:colOff>
      <xdr:row>30</xdr:row>
      <xdr:rowOff>161925</xdr:rowOff>
    </xdr:to>
    <xdr:sp macro="" textlink="">
      <xdr:nvSpPr>
        <xdr:cNvPr id="91" name="正方形/長方形 90"/>
        <xdr:cNvSpPr/>
      </xdr:nvSpPr>
      <xdr:spPr>
        <a:xfrm>
          <a:off x="5908675" y="494601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50165</xdr:rowOff>
    </xdr:from>
    <xdr:to xmlns:xdr="http://schemas.openxmlformats.org/drawingml/2006/spreadsheetDrawing">
      <xdr:col>48</xdr:col>
      <xdr:colOff>127000</xdr:colOff>
      <xdr:row>29</xdr:row>
      <xdr:rowOff>130175</xdr:rowOff>
    </xdr:to>
    <xdr:sp macro="" textlink="">
      <xdr:nvSpPr>
        <xdr:cNvPr id="92" name="正方形/長方形 91"/>
        <xdr:cNvSpPr/>
      </xdr:nvSpPr>
      <xdr:spPr>
        <a:xfrm>
          <a:off x="6807200" y="4747895"/>
          <a:ext cx="13360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80645</xdr:rowOff>
    </xdr:from>
    <xdr:to xmlns:xdr="http://schemas.openxmlformats.org/drawingml/2006/spreadsheetDrawing">
      <xdr:col>48</xdr:col>
      <xdr:colOff>127000</xdr:colOff>
      <xdr:row>30</xdr:row>
      <xdr:rowOff>161925</xdr:rowOff>
    </xdr:to>
    <xdr:sp macro="" textlink="">
      <xdr:nvSpPr>
        <xdr:cNvPr id="93" name="正方形/長方形 92"/>
        <xdr:cNvSpPr/>
      </xdr:nvSpPr>
      <xdr:spPr>
        <a:xfrm>
          <a:off x="6807200" y="494601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50165</xdr:rowOff>
    </xdr:from>
    <xdr:to xmlns:xdr="http://schemas.openxmlformats.org/drawingml/2006/spreadsheetDrawing">
      <xdr:col>54</xdr:col>
      <xdr:colOff>127000</xdr:colOff>
      <xdr:row>29</xdr:row>
      <xdr:rowOff>130175</xdr:rowOff>
    </xdr:to>
    <xdr:sp macro="" textlink="">
      <xdr:nvSpPr>
        <xdr:cNvPr id="94" name="正方形/長方形 93"/>
        <xdr:cNvSpPr/>
      </xdr:nvSpPr>
      <xdr:spPr>
        <a:xfrm>
          <a:off x="7809230" y="4747895"/>
          <a:ext cx="13360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29</xdr:row>
      <xdr:rowOff>80645</xdr:rowOff>
    </xdr:from>
    <xdr:to xmlns:xdr="http://schemas.openxmlformats.org/drawingml/2006/spreadsheetDrawing">
      <xdr:col>54</xdr:col>
      <xdr:colOff>127000</xdr:colOff>
      <xdr:row>30</xdr:row>
      <xdr:rowOff>161925</xdr:rowOff>
    </xdr:to>
    <xdr:sp macro="" textlink="">
      <xdr:nvSpPr>
        <xdr:cNvPr id="95" name="正方形/長方形 94"/>
        <xdr:cNvSpPr/>
      </xdr:nvSpPr>
      <xdr:spPr>
        <a:xfrm>
          <a:off x="7809230" y="494601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74295</xdr:rowOff>
    </xdr:to>
    <xdr:sp macro="" textlink="">
      <xdr:nvSpPr>
        <xdr:cNvPr id="96" name="正方形/長方形 95"/>
        <xdr:cNvSpPr/>
      </xdr:nvSpPr>
      <xdr:spPr>
        <a:xfrm>
          <a:off x="5805170" y="5219065"/>
          <a:ext cx="41370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1630" cy="220345"/>
    <xdr:sp macro="" textlink="">
      <xdr:nvSpPr>
        <xdr:cNvPr id="97" name="テキスト ボックス 96"/>
        <xdr:cNvSpPr txBox="1"/>
      </xdr:nvSpPr>
      <xdr:spPr>
        <a:xfrm>
          <a:off x="5767070" y="5033010"/>
          <a:ext cx="3416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74295</xdr:rowOff>
    </xdr:from>
    <xdr:to xmlns:xdr="http://schemas.openxmlformats.org/drawingml/2006/spreadsheetDrawing">
      <xdr:col>59</xdr:col>
      <xdr:colOff>50800</xdr:colOff>
      <xdr:row>44</xdr:row>
      <xdr:rowOff>74295</xdr:rowOff>
    </xdr:to>
    <xdr:cxnSp macro="">
      <xdr:nvCxnSpPr>
        <xdr:cNvPr id="98" name="直線コネクタ 97"/>
        <xdr:cNvCxnSpPr/>
      </xdr:nvCxnSpPr>
      <xdr:spPr>
        <a:xfrm>
          <a:off x="5805170" y="745426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90805</xdr:rowOff>
    </xdr:from>
    <xdr:to xmlns:xdr="http://schemas.openxmlformats.org/drawingml/2006/spreadsheetDrawing">
      <xdr:col>59</xdr:col>
      <xdr:colOff>50800</xdr:colOff>
      <xdr:row>42</xdr:row>
      <xdr:rowOff>90805</xdr:rowOff>
    </xdr:to>
    <xdr:cxnSp macro="">
      <xdr:nvCxnSpPr>
        <xdr:cNvPr id="99" name="直線コネクタ 98"/>
        <xdr:cNvCxnSpPr/>
      </xdr:nvCxnSpPr>
      <xdr:spPr>
        <a:xfrm>
          <a:off x="5805170" y="713549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118745</xdr:rowOff>
    </xdr:from>
    <xdr:ext cx="465455" cy="253365"/>
    <xdr:sp macro="" textlink="">
      <xdr:nvSpPr>
        <xdr:cNvPr id="100" name="テキスト ボックス 99"/>
        <xdr:cNvSpPr txBox="1"/>
      </xdr:nvSpPr>
      <xdr:spPr>
        <a:xfrm>
          <a:off x="5384800" y="699579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106680</xdr:rowOff>
    </xdr:from>
    <xdr:to xmlns:xdr="http://schemas.openxmlformats.org/drawingml/2006/spreadsheetDrawing">
      <xdr:col>59</xdr:col>
      <xdr:colOff>50800</xdr:colOff>
      <xdr:row>40</xdr:row>
      <xdr:rowOff>106680</xdr:rowOff>
    </xdr:to>
    <xdr:cxnSp macro="">
      <xdr:nvCxnSpPr>
        <xdr:cNvPr id="101" name="直線コネクタ 100"/>
        <xdr:cNvCxnSpPr/>
      </xdr:nvCxnSpPr>
      <xdr:spPr>
        <a:xfrm>
          <a:off x="5805170" y="681609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134620</xdr:rowOff>
    </xdr:from>
    <xdr:ext cx="529590" cy="253365"/>
    <xdr:sp macro="" textlink="">
      <xdr:nvSpPr>
        <xdr:cNvPr id="102" name="テキスト ボックス 101"/>
        <xdr:cNvSpPr txBox="1"/>
      </xdr:nvSpPr>
      <xdr:spPr>
        <a:xfrm>
          <a:off x="5344160" y="667639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38</xdr:row>
      <xdr:rowOff>122555</xdr:rowOff>
    </xdr:from>
    <xdr:to xmlns:xdr="http://schemas.openxmlformats.org/drawingml/2006/spreadsheetDrawing">
      <xdr:col>59</xdr:col>
      <xdr:colOff>50800</xdr:colOff>
      <xdr:row>38</xdr:row>
      <xdr:rowOff>122555</xdr:rowOff>
    </xdr:to>
    <xdr:cxnSp macro="">
      <xdr:nvCxnSpPr>
        <xdr:cNvPr id="103" name="直線コネクタ 102"/>
        <xdr:cNvCxnSpPr/>
      </xdr:nvCxnSpPr>
      <xdr:spPr>
        <a:xfrm>
          <a:off x="5805170" y="649668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37</xdr:row>
      <xdr:rowOff>151130</xdr:rowOff>
    </xdr:from>
    <xdr:ext cx="529590" cy="253365"/>
    <xdr:sp macro="" textlink="">
      <xdr:nvSpPr>
        <xdr:cNvPr id="104" name="テキスト ボックス 103"/>
        <xdr:cNvSpPr txBox="1"/>
      </xdr:nvSpPr>
      <xdr:spPr>
        <a:xfrm>
          <a:off x="5344160" y="635762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138430</xdr:rowOff>
    </xdr:from>
    <xdr:to xmlns:xdr="http://schemas.openxmlformats.org/drawingml/2006/spreadsheetDrawing">
      <xdr:col>59</xdr:col>
      <xdr:colOff>50800</xdr:colOff>
      <xdr:row>36</xdr:row>
      <xdr:rowOff>138430</xdr:rowOff>
    </xdr:to>
    <xdr:cxnSp macro="">
      <xdr:nvCxnSpPr>
        <xdr:cNvPr id="105" name="直線コネクタ 104"/>
        <xdr:cNvCxnSpPr/>
      </xdr:nvCxnSpPr>
      <xdr:spPr>
        <a:xfrm>
          <a:off x="5805170" y="617728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35</xdr:row>
      <xdr:rowOff>167005</xdr:rowOff>
    </xdr:from>
    <xdr:ext cx="529590" cy="252730"/>
    <xdr:sp macro="" textlink="">
      <xdr:nvSpPr>
        <xdr:cNvPr id="106" name="テキスト ボックス 105"/>
        <xdr:cNvSpPr txBox="1"/>
      </xdr:nvSpPr>
      <xdr:spPr>
        <a:xfrm>
          <a:off x="5344160" y="6038215"/>
          <a:ext cx="529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154305</xdr:rowOff>
    </xdr:from>
    <xdr:to xmlns:xdr="http://schemas.openxmlformats.org/drawingml/2006/spreadsheetDrawing">
      <xdr:col>59</xdr:col>
      <xdr:colOff>50800</xdr:colOff>
      <xdr:row>34</xdr:row>
      <xdr:rowOff>154305</xdr:rowOff>
    </xdr:to>
    <xdr:cxnSp macro="">
      <xdr:nvCxnSpPr>
        <xdr:cNvPr id="107" name="直線コネクタ 106"/>
        <xdr:cNvCxnSpPr/>
      </xdr:nvCxnSpPr>
      <xdr:spPr>
        <a:xfrm>
          <a:off x="5805170" y="585787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15875</xdr:rowOff>
    </xdr:from>
    <xdr:ext cx="529590" cy="249555"/>
    <xdr:sp macro="" textlink="">
      <xdr:nvSpPr>
        <xdr:cNvPr id="108" name="テキスト ボックス 107"/>
        <xdr:cNvSpPr txBox="1"/>
      </xdr:nvSpPr>
      <xdr:spPr>
        <a:xfrm>
          <a:off x="5344160" y="5719445"/>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2540</xdr:rowOff>
    </xdr:from>
    <xdr:to xmlns:xdr="http://schemas.openxmlformats.org/drawingml/2006/spreadsheetDrawing">
      <xdr:col>59</xdr:col>
      <xdr:colOff>50800</xdr:colOff>
      <xdr:row>33</xdr:row>
      <xdr:rowOff>2540</xdr:rowOff>
    </xdr:to>
    <xdr:cxnSp macro="">
      <xdr:nvCxnSpPr>
        <xdr:cNvPr id="109" name="直線コネクタ 108"/>
        <xdr:cNvCxnSpPr/>
      </xdr:nvCxnSpPr>
      <xdr:spPr>
        <a:xfrm>
          <a:off x="5805170" y="553847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32</xdr:row>
      <xdr:rowOff>31115</xdr:rowOff>
    </xdr:from>
    <xdr:ext cx="593725" cy="249555"/>
    <xdr:sp macro="" textlink="">
      <xdr:nvSpPr>
        <xdr:cNvPr id="110" name="テキスト ボックス 109"/>
        <xdr:cNvSpPr txBox="1"/>
      </xdr:nvSpPr>
      <xdr:spPr>
        <a:xfrm>
          <a:off x="5280025" y="5399405"/>
          <a:ext cx="593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50800</xdr:colOff>
      <xdr:row>31</xdr:row>
      <xdr:rowOff>18415</xdr:rowOff>
    </xdr:to>
    <xdr:cxnSp macro="">
      <xdr:nvCxnSpPr>
        <xdr:cNvPr id="111" name="直線コネクタ 110"/>
        <xdr:cNvCxnSpPr/>
      </xdr:nvCxnSpPr>
      <xdr:spPr>
        <a:xfrm>
          <a:off x="5805170" y="521906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47625</xdr:rowOff>
    </xdr:from>
    <xdr:ext cx="593725" cy="249555"/>
    <xdr:sp macro="" textlink="">
      <xdr:nvSpPr>
        <xdr:cNvPr id="112" name="テキスト ボックス 111"/>
        <xdr:cNvSpPr txBox="1"/>
      </xdr:nvSpPr>
      <xdr:spPr>
        <a:xfrm>
          <a:off x="5280025" y="5080635"/>
          <a:ext cx="593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74295</xdr:rowOff>
    </xdr:to>
    <xdr:sp macro="" textlink="">
      <xdr:nvSpPr>
        <xdr:cNvPr id="113" name="【道路】&#10;一人当たり延長グラフ枠"/>
        <xdr:cNvSpPr/>
      </xdr:nvSpPr>
      <xdr:spPr>
        <a:xfrm>
          <a:off x="5805170" y="5219065"/>
          <a:ext cx="41370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34</xdr:row>
      <xdr:rowOff>6350</xdr:rowOff>
    </xdr:from>
    <xdr:to xmlns:xdr="http://schemas.openxmlformats.org/drawingml/2006/spreadsheetDrawing">
      <xdr:col>54</xdr:col>
      <xdr:colOff>167005</xdr:colOff>
      <xdr:row>42</xdr:row>
      <xdr:rowOff>8890</xdr:rowOff>
    </xdr:to>
    <xdr:cxnSp macro="">
      <xdr:nvCxnSpPr>
        <xdr:cNvPr id="114" name="直線コネクタ 113"/>
        <xdr:cNvCxnSpPr/>
      </xdr:nvCxnSpPr>
      <xdr:spPr>
        <a:xfrm flipV="1">
          <a:off x="9185275" y="5709920"/>
          <a:ext cx="0" cy="1343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13335</xdr:rowOff>
    </xdr:from>
    <xdr:ext cx="466090" cy="249555"/>
    <xdr:sp macro="" textlink="">
      <xdr:nvSpPr>
        <xdr:cNvPr id="115" name="【道路】&#10;一人当たり延長最小値テキスト"/>
        <xdr:cNvSpPr txBox="1"/>
      </xdr:nvSpPr>
      <xdr:spPr>
        <a:xfrm>
          <a:off x="9223375" y="705802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8890</xdr:rowOff>
    </xdr:from>
    <xdr:to xmlns:xdr="http://schemas.openxmlformats.org/drawingml/2006/spreadsheetDrawing">
      <xdr:col>55</xdr:col>
      <xdr:colOff>88900</xdr:colOff>
      <xdr:row>42</xdr:row>
      <xdr:rowOff>8890</xdr:rowOff>
    </xdr:to>
    <xdr:cxnSp macro="">
      <xdr:nvCxnSpPr>
        <xdr:cNvPr id="116" name="直線コネクタ 115"/>
        <xdr:cNvCxnSpPr/>
      </xdr:nvCxnSpPr>
      <xdr:spPr>
        <a:xfrm>
          <a:off x="9119870" y="705358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122555</xdr:rowOff>
    </xdr:from>
    <xdr:ext cx="530860" cy="248920"/>
    <xdr:sp macro="" textlink="">
      <xdr:nvSpPr>
        <xdr:cNvPr id="117" name="【道路】&#10;一人当たり延長最大値テキスト"/>
        <xdr:cNvSpPr txBox="1"/>
      </xdr:nvSpPr>
      <xdr:spPr>
        <a:xfrm>
          <a:off x="9223375" y="5490845"/>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89.258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6350</xdr:rowOff>
    </xdr:from>
    <xdr:to xmlns:xdr="http://schemas.openxmlformats.org/drawingml/2006/spreadsheetDrawing">
      <xdr:col>55</xdr:col>
      <xdr:colOff>88900</xdr:colOff>
      <xdr:row>34</xdr:row>
      <xdr:rowOff>6350</xdr:rowOff>
    </xdr:to>
    <xdr:cxnSp macro="">
      <xdr:nvCxnSpPr>
        <xdr:cNvPr id="118" name="直線コネクタ 117"/>
        <xdr:cNvCxnSpPr/>
      </xdr:nvCxnSpPr>
      <xdr:spPr>
        <a:xfrm>
          <a:off x="9119870" y="570992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133985</xdr:rowOff>
    </xdr:from>
    <xdr:ext cx="530860" cy="253365"/>
    <xdr:sp macro="" textlink="">
      <xdr:nvSpPr>
        <xdr:cNvPr id="119" name="【道路】&#10;一人当たり延長平均値テキスト"/>
        <xdr:cNvSpPr txBox="1"/>
      </xdr:nvSpPr>
      <xdr:spPr>
        <a:xfrm>
          <a:off x="9223375" y="6675755"/>
          <a:ext cx="530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16.543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111760</xdr:rowOff>
    </xdr:from>
    <xdr:to xmlns:xdr="http://schemas.openxmlformats.org/drawingml/2006/spreadsheetDrawing">
      <xdr:col>55</xdr:col>
      <xdr:colOff>50800</xdr:colOff>
      <xdr:row>41</xdr:row>
      <xdr:rowOff>43180</xdr:rowOff>
    </xdr:to>
    <xdr:sp macro="" textlink="">
      <xdr:nvSpPr>
        <xdr:cNvPr id="120" name="フローチャート: 判断 119"/>
        <xdr:cNvSpPr/>
      </xdr:nvSpPr>
      <xdr:spPr>
        <a:xfrm>
          <a:off x="9157970" y="682117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117475</xdr:rowOff>
    </xdr:from>
    <xdr:to xmlns:xdr="http://schemas.openxmlformats.org/drawingml/2006/spreadsheetDrawing">
      <xdr:col>50</xdr:col>
      <xdr:colOff>165100</xdr:colOff>
      <xdr:row>41</xdr:row>
      <xdr:rowOff>49530</xdr:rowOff>
    </xdr:to>
    <xdr:sp macro="" textlink="">
      <xdr:nvSpPr>
        <xdr:cNvPr id="121" name="フローチャート: 判断 120"/>
        <xdr:cNvSpPr/>
      </xdr:nvSpPr>
      <xdr:spPr>
        <a:xfrm>
          <a:off x="8413750" y="68268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120650</xdr:rowOff>
    </xdr:from>
    <xdr:to xmlns:xdr="http://schemas.openxmlformats.org/drawingml/2006/spreadsheetDrawing">
      <xdr:col>46</xdr:col>
      <xdr:colOff>38100</xdr:colOff>
      <xdr:row>41</xdr:row>
      <xdr:rowOff>52705</xdr:rowOff>
    </xdr:to>
    <xdr:sp macro="" textlink="">
      <xdr:nvSpPr>
        <xdr:cNvPr id="122" name="フローチャート: 判断 121"/>
        <xdr:cNvSpPr/>
      </xdr:nvSpPr>
      <xdr:spPr>
        <a:xfrm>
          <a:off x="7642225" y="6830060"/>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129540</xdr:rowOff>
    </xdr:from>
    <xdr:to xmlns:xdr="http://schemas.openxmlformats.org/drawingml/2006/spreadsheetDrawing">
      <xdr:col>41</xdr:col>
      <xdr:colOff>101600</xdr:colOff>
      <xdr:row>41</xdr:row>
      <xdr:rowOff>61595</xdr:rowOff>
    </xdr:to>
    <xdr:sp macro="" textlink="">
      <xdr:nvSpPr>
        <xdr:cNvPr id="123" name="フローチャート: 判断 122"/>
        <xdr:cNvSpPr/>
      </xdr:nvSpPr>
      <xdr:spPr>
        <a:xfrm>
          <a:off x="6847205" y="68389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99060</xdr:rowOff>
    </xdr:from>
    <xdr:to xmlns:xdr="http://schemas.openxmlformats.org/drawingml/2006/spreadsheetDrawing">
      <xdr:col>36</xdr:col>
      <xdr:colOff>165100</xdr:colOff>
      <xdr:row>41</xdr:row>
      <xdr:rowOff>31115</xdr:rowOff>
    </xdr:to>
    <xdr:sp macro="" textlink="">
      <xdr:nvSpPr>
        <xdr:cNvPr id="124" name="フローチャート: 判断 123"/>
        <xdr:cNvSpPr/>
      </xdr:nvSpPr>
      <xdr:spPr>
        <a:xfrm>
          <a:off x="6075680" y="68084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72390</xdr:rowOff>
    </xdr:from>
    <xdr:ext cx="762000" cy="249555"/>
    <xdr:sp macro="" textlink="">
      <xdr:nvSpPr>
        <xdr:cNvPr id="125" name="テキスト ボックス 124"/>
        <xdr:cNvSpPr txBox="1"/>
      </xdr:nvSpPr>
      <xdr:spPr>
        <a:xfrm>
          <a:off x="9018270" y="74523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72390</xdr:rowOff>
    </xdr:from>
    <xdr:ext cx="760095" cy="249555"/>
    <xdr:sp macro="" textlink="">
      <xdr:nvSpPr>
        <xdr:cNvPr id="126" name="テキスト ボックス 125"/>
        <xdr:cNvSpPr txBox="1"/>
      </xdr:nvSpPr>
      <xdr:spPr>
        <a:xfrm>
          <a:off x="8297545" y="7452360"/>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44</xdr:row>
      <xdr:rowOff>72390</xdr:rowOff>
    </xdr:from>
    <xdr:ext cx="762000" cy="249555"/>
    <xdr:sp macro="" textlink="">
      <xdr:nvSpPr>
        <xdr:cNvPr id="127" name="テキスト ボックス 126"/>
        <xdr:cNvSpPr txBox="1"/>
      </xdr:nvSpPr>
      <xdr:spPr>
        <a:xfrm>
          <a:off x="7515225" y="74523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72390</xdr:rowOff>
    </xdr:from>
    <xdr:ext cx="758190" cy="249555"/>
    <xdr:sp macro="" textlink="">
      <xdr:nvSpPr>
        <xdr:cNvPr id="128" name="テキスト ボックス 127"/>
        <xdr:cNvSpPr txBox="1"/>
      </xdr:nvSpPr>
      <xdr:spPr>
        <a:xfrm>
          <a:off x="6731000" y="745236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72390</xdr:rowOff>
    </xdr:from>
    <xdr:ext cx="760095" cy="249555"/>
    <xdr:sp macro="" textlink="">
      <xdr:nvSpPr>
        <xdr:cNvPr id="129" name="テキスト ボックス 128"/>
        <xdr:cNvSpPr txBox="1"/>
      </xdr:nvSpPr>
      <xdr:spPr>
        <a:xfrm>
          <a:off x="5959475" y="7452360"/>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41</xdr:row>
      <xdr:rowOff>100965</xdr:rowOff>
    </xdr:from>
    <xdr:to xmlns:xdr="http://schemas.openxmlformats.org/drawingml/2006/spreadsheetDrawing">
      <xdr:col>55</xdr:col>
      <xdr:colOff>50800</xdr:colOff>
      <xdr:row>42</xdr:row>
      <xdr:rowOff>33020</xdr:rowOff>
    </xdr:to>
    <xdr:sp macro="" textlink="">
      <xdr:nvSpPr>
        <xdr:cNvPr id="130" name="楕円 129"/>
        <xdr:cNvSpPr/>
      </xdr:nvSpPr>
      <xdr:spPr>
        <a:xfrm>
          <a:off x="9157970" y="6978015"/>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41</xdr:row>
      <xdr:rowOff>17780</xdr:rowOff>
    </xdr:from>
    <xdr:ext cx="466090" cy="252730"/>
    <xdr:sp macro="" textlink="">
      <xdr:nvSpPr>
        <xdr:cNvPr id="131" name="【道路】&#10;一人当たり延長該当値テキスト"/>
        <xdr:cNvSpPr txBox="1"/>
      </xdr:nvSpPr>
      <xdr:spPr>
        <a:xfrm>
          <a:off x="9223375" y="6894830"/>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41</xdr:row>
      <xdr:rowOff>103505</xdr:rowOff>
    </xdr:from>
    <xdr:to xmlns:xdr="http://schemas.openxmlformats.org/drawingml/2006/spreadsheetDrawing">
      <xdr:col>50</xdr:col>
      <xdr:colOff>165100</xdr:colOff>
      <xdr:row>42</xdr:row>
      <xdr:rowOff>34925</xdr:rowOff>
    </xdr:to>
    <xdr:sp macro="" textlink="">
      <xdr:nvSpPr>
        <xdr:cNvPr id="132" name="楕円 131"/>
        <xdr:cNvSpPr/>
      </xdr:nvSpPr>
      <xdr:spPr>
        <a:xfrm>
          <a:off x="8413750" y="69805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41</xdr:row>
      <xdr:rowOff>151130</xdr:rowOff>
    </xdr:from>
    <xdr:to xmlns:xdr="http://schemas.openxmlformats.org/drawingml/2006/spreadsheetDrawing">
      <xdr:col>55</xdr:col>
      <xdr:colOff>0</xdr:colOff>
      <xdr:row>41</xdr:row>
      <xdr:rowOff>152400</xdr:rowOff>
    </xdr:to>
    <xdr:cxnSp macro="">
      <xdr:nvCxnSpPr>
        <xdr:cNvPr id="133" name="直線コネクタ 132"/>
        <xdr:cNvCxnSpPr/>
      </xdr:nvCxnSpPr>
      <xdr:spPr>
        <a:xfrm flipV="1">
          <a:off x="8464550" y="7028180"/>
          <a:ext cx="7207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41</xdr:row>
      <xdr:rowOff>105410</xdr:rowOff>
    </xdr:from>
    <xdr:to xmlns:xdr="http://schemas.openxmlformats.org/drawingml/2006/spreadsheetDrawing">
      <xdr:col>46</xdr:col>
      <xdr:colOff>38100</xdr:colOff>
      <xdr:row>42</xdr:row>
      <xdr:rowOff>36830</xdr:rowOff>
    </xdr:to>
    <xdr:sp macro="" textlink="">
      <xdr:nvSpPr>
        <xdr:cNvPr id="134" name="楕円 133"/>
        <xdr:cNvSpPr/>
      </xdr:nvSpPr>
      <xdr:spPr>
        <a:xfrm>
          <a:off x="7642225" y="698246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41</xdr:row>
      <xdr:rowOff>152400</xdr:rowOff>
    </xdr:from>
    <xdr:to xmlns:xdr="http://schemas.openxmlformats.org/drawingml/2006/spreadsheetDrawing">
      <xdr:col>50</xdr:col>
      <xdr:colOff>114300</xdr:colOff>
      <xdr:row>41</xdr:row>
      <xdr:rowOff>154305</xdr:rowOff>
    </xdr:to>
    <xdr:cxnSp macro="">
      <xdr:nvCxnSpPr>
        <xdr:cNvPr id="135" name="直線コネクタ 134"/>
        <xdr:cNvCxnSpPr/>
      </xdr:nvCxnSpPr>
      <xdr:spPr>
        <a:xfrm flipV="1">
          <a:off x="7682230" y="7029450"/>
          <a:ext cx="78232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41</xdr:row>
      <xdr:rowOff>106680</xdr:rowOff>
    </xdr:from>
    <xdr:to xmlns:xdr="http://schemas.openxmlformats.org/drawingml/2006/spreadsheetDrawing">
      <xdr:col>41</xdr:col>
      <xdr:colOff>101600</xdr:colOff>
      <xdr:row>42</xdr:row>
      <xdr:rowOff>38735</xdr:rowOff>
    </xdr:to>
    <xdr:sp macro="" textlink="">
      <xdr:nvSpPr>
        <xdr:cNvPr id="136" name="楕円 135"/>
        <xdr:cNvSpPr/>
      </xdr:nvSpPr>
      <xdr:spPr>
        <a:xfrm>
          <a:off x="6847205" y="69837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41</xdr:row>
      <xdr:rowOff>154305</xdr:rowOff>
    </xdr:from>
    <xdr:to xmlns:xdr="http://schemas.openxmlformats.org/drawingml/2006/spreadsheetDrawing">
      <xdr:col>45</xdr:col>
      <xdr:colOff>167005</xdr:colOff>
      <xdr:row>41</xdr:row>
      <xdr:rowOff>156210</xdr:rowOff>
    </xdr:to>
    <xdr:cxnSp macro="">
      <xdr:nvCxnSpPr>
        <xdr:cNvPr id="137" name="直線コネクタ 136"/>
        <xdr:cNvCxnSpPr/>
      </xdr:nvCxnSpPr>
      <xdr:spPr>
        <a:xfrm flipV="1">
          <a:off x="6898005" y="7031355"/>
          <a:ext cx="7842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41</xdr:row>
      <xdr:rowOff>107315</xdr:rowOff>
    </xdr:from>
    <xdr:to xmlns:xdr="http://schemas.openxmlformats.org/drawingml/2006/spreadsheetDrawing">
      <xdr:col>36</xdr:col>
      <xdr:colOff>165100</xdr:colOff>
      <xdr:row>42</xdr:row>
      <xdr:rowOff>39370</xdr:rowOff>
    </xdr:to>
    <xdr:sp macro="" textlink="">
      <xdr:nvSpPr>
        <xdr:cNvPr id="138" name="楕円 137"/>
        <xdr:cNvSpPr/>
      </xdr:nvSpPr>
      <xdr:spPr>
        <a:xfrm>
          <a:off x="6075680" y="69843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41</xdr:row>
      <xdr:rowOff>156210</xdr:rowOff>
    </xdr:from>
    <xdr:to xmlns:xdr="http://schemas.openxmlformats.org/drawingml/2006/spreadsheetDrawing">
      <xdr:col>41</xdr:col>
      <xdr:colOff>50800</xdr:colOff>
      <xdr:row>41</xdr:row>
      <xdr:rowOff>156845</xdr:rowOff>
    </xdr:to>
    <xdr:cxnSp macro="">
      <xdr:nvCxnSpPr>
        <xdr:cNvPr id="139" name="直線コネクタ 138"/>
        <xdr:cNvCxnSpPr/>
      </xdr:nvCxnSpPr>
      <xdr:spPr>
        <a:xfrm flipV="1">
          <a:off x="6126480" y="7033260"/>
          <a:ext cx="7715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39</xdr:row>
      <xdr:rowOff>64770</xdr:rowOff>
    </xdr:from>
    <xdr:ext cx="534670" cy="253365"/>
    <xdr:sp macro="" textlink="">
      <xdr:nvSpPr>
        <xdr:cNvPr id="140" name="n_1aveValue【道路】&#10;一人当たり延長"/>
        <xdr:cNvSpPr txBox="1"/>
      </xdr:nvSpPr>
      <xdr:spPr>
        <a:xfrm>
          <a:off x="8208010" y="660654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39</xdr:row>
      <xdr:rowOff>69215</xdr:rowOff>
    </xdr:from>
    <xdr:ext cx="530860" cy="249555"/>
    <xdr:sp macro="" textlink="">
      <xdr:nvSpPr>
        <xdr:cNvPr id="141" name="n_2aveValue【道路】&#10;一人当たり延長"/>
        <xdr:cNvSpPr txBox="1"/>
      </xdr:nvSpPr>
      <xdr:spPr>
        <a:xfrm>
          <a:off x="7449185" y="661098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39</xdr:row>
      <xdr:rowOff>77470</xdr:rowOff>
    </xdr:from>
    <xdr:ext cx="530860" cy="252730"/>
    <xdr:sp macro="" textlink="">
      <xdr:nvSpPr>
        <xdr:cNvPr id="142" name="n_3aveValue【道路】&#10;一人当たり延長"/>
        <xdr:cNvSpPr txBox="1"/>
      </xdr:nvSpPr>
      <xdr:spPr>
        <a:xfrm>
          <a:off x="6677660" y="6619240"/>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39</xdr:row>
      <xdr:rowOff>47625</xdr:rowOff>
    </xdr:from>
    <xdr:ext cx="532765" cy="249555"/>
    <xdr:sp macro="" textlink="">
      <xdr:nvSpPr>
        <xdr:cNvPr id="143" name="n_4aveValue【道路】&#10;一人当たり延長"/>
        <xdr:cNvSpPr txBox="1"/>
      </xdr:nvSpPr>
      <xdr:spPr>
        <a:xfrm>
          <a:off x="5882640" y="6589395"/>
          <a:ext cx="5327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17.331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42</xdr:row>
      <xdr:rowOff>26035</xdr:rowOff>
    </xdr:from>
    <xdr:ext cx="467995" cy="253365"/>
    <xdr:sp macro="" textlink="">
      <xdr:nvSpPr>
        <xdr:cNvPr id="144" name="n_1mainValue【道路】&#10;一人当たり延長"/>
        <xdr:cNvSpPr txBox="1"/>
      </xdr:nvSpPr>
      <xdr:spPr>
        <a:xfrm>
          <a:off x="8240395" y="707072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42</xdr:row>
      <xdr:rowOff>28575</xdr:rowOff>
    </xdr:from>
    <xdr:ext cx="469900" cy="249555"/>
    <xdr:sp macro="" textlink="">
      <xdr:nvSpPr>
        <xdr:cNvPr id="145" name="n_2mainValue【道路】&#10;一人当たり延長"/>
        <xdr:cNvSpPr txBox="1"/>
      </xdr:nvSpPr>
      <xdr:spPr>
        <a:xfrm>
          <a:off x="7481570" y="707326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42</xdr:row>
      <xdr:rowOff>29845</xdr:rowOff>
    </xdr:from>
    <xdr:ext cx="469900" cy="249555"/>
    <xdr:sp macro="" textlink="">
      <xdr:nvSpPr>
        <xdr:cNvPr id="146" name="n_3mainValue【道路】&#10;一人当たり延長"/>
        <xdr:cNvSpPr txBox="1"/>
      </xdr:nvSpPr>
      <xdr:spPr>
        <a:xfrm>
          <a:off x="6686550" y="707453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42</xdr:row>
      <xdr:rowOff>30480</xdr:rowOff>
    </xdr:from>
    <xdr:ext cx="469900" cy="249555"/>
    <xdr:sp macro="" textlink="">
      <xdr:nvSpPr>
        <xdr:cNvPr id="147" name="n_4mainValue【道路】&#10;一人当たり延長"/>
        <xdr:cNvSpPr txBox="1"/>
      </xdr:nvSpPr>
      <xdr:spPr>
        <a:xfrm>
          <a:off x="5915025" y="707517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111760</xdr:rowOff>
    </xdr:from>
    <xdr:to xmlns:xdr="http://schemas.openxmlformats.org/drawingml/2006/spreadsheetDrawing">
      <xdr:col>28</xdr:col>
      <xdr:colOff>152400</xdr:colOff>
      <xdr:row>50</xdr:row>
      <xdr:rowOff>61595</xdr:rowOff>
    </xdr:to>
    <xdr:sp macro="" textlink="">
      <xdr:nvSpPr>
        <xdr:cNvPr id="148" name="正方形/長方形 147"/>
        <xdr:cNvSpPr/>
      </xdr:nvSpPr>
      <xdr:spPr>
        <a:xfrm>
          <a:off x="668020" y="7827010"/>
          <a:ext cx="416052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86995</xdr:rowOff>
    </xdr:from>
    <xdr:to xmlns:xdr="http://schemas.openxmlformats.org/drawingml/2006/spreadsheetDrawing">
      <xdr:col>12</xdr:col>
      <xdr:colOff>127000</xdr:colOff>
      <xdr:row>52</xdr:row>
      <xdr:rowOff>0</xdr:rowOff>
    </xdr:to>
    <xdr:sp macro="" textlink="">
      <xdr:nvSpPr>
        <xdr:cNvPr id="149" name="正方形/長方形 148"/>
        <xdr:cNvSpPr/>
      </xdr:nvSpPr>
      <xdr:spPr>
        <a:xfrm>
          <a:off x="795020" y="847280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117475</xdr:rowOff>
    </xdr:from>
    <xdr:to xmlns:xdr="http://schemas.openxmlformats.org/drawingml/2006/spreadsheetDrawing">
      <xdr:col>12</xdr:col>
      <xdr:colOff>127000</xdr:colOff>
      <xdr:row>53</xdr:row>
      <xdr:rowOff>31115</xdr:rowOff>
    </xdr:to>
    <xdr:sp macro="" textlink="">
      <xdr:nvSpPr>
        <xdr:cNvPr id="150" name="正方形/長方形 149"/>
        <xdr:cNvSpPr/>
      </xdr:nvSpPr>
      <xdr:spPr>
        <a:xfrm>
          <a:off x="795020" y="867092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86995</xdr:rowOff>
    </xdr:from>
    <xdr:to xmlns:xdr="http://schemas.openxmlformats.org/drawingml/2006/spreadsheetDrawing">
      <xdr:col>18</xdr:col>
      <xdr:colOff>0</xdr:colOff>
      <xdr:row>52</xdr:row>
      <xdr:rowOff>0</xdr:rowOff>
    </xdr:to>
    <xdr:sp macro="" textlink="">
      <xdr:nvSpPr>
        <xdr:cNvPr id="151" name="正方形/長方形 150"/>
        <xdr:cNvSpPr/>
      </xdr:nvSpPr>
      <xdr:spPr>
        <a:xfrm>
          <a:off x="1670050" y="847280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117475</xdr:rowOff>
    </xdr:from>
    <xdr:to xmlns:xdr="http://schemas.openxmlformats.org/drawingml/2006/spreadsheetDrawing">
      <xdr:col>18</xdr:col>
      <xdr:colOff>0</xdr:colOff>
      <xdr:row>53</xdr:row>
      <xdr:rowOff>31115</xdr:rowOff>
    </xdr:to>
    <xdr:sp macro="" textlink="">
      <xdr:nvSpPr>
        <xdr:cNvPr id="152" name="正方形/長方形 151"/>
        <xdr:cNvSpPr/>
      </xdr:nvSpPr>
      <xdr:spPr>
        <a:xfrm>
          <a:off x="1670050" y="867092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86995</xdr:rowOff>
    </xdr:from>
    <xdr:to xmlns:xdr="http://schemas.openxmlformats.org/drawingml/2006/spreadsheetDrawing">
      <xdr:col>24</xdr:col>
      <xdr:colOff>0</xdr:colOff>
      <xdr:row>52</xdr:row>
      <xdr:rowOff>0</xdr:rowOff>
    </xdr:to>
    <xdr:sp macro="" textlink="">
      <xdr:nvSpPr>
        <xdr:cNvPr id="153" name="正方形/長方形 152"/>
        <xdr:cNvSpPr/>
      </xdr:nvSpPr>
      <xdr:spPr>
        <a:xfrm>
          <a:off x="2672080" y="847280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51</xdr:row>
      <xdr:rowOff>117475</xdr:rowOff>
    </xdr:from>
    <xdr:to xmlns:xdr="http://schemas.openxmlformats.org/drawingml/2006/spreadsheetDrawing">
      <xdr:col>24</xdr:col>
      <xdr:colOff>0</xdr:colOff>
      <xdr:row>53</xdr:row>
      <xdr:rowOff>31115</xdr:rowOff>
    </xdr:to>
    <xdr:sp macro="" textlink="">
      <xdr:nvSpPr>
        <xdr:cNvPr id="154" name="正方形/長方形 153"/>
        <xdr:cNvSpPr/>
      </xdr:nvSpPr>
      <xdr:spPr>
        <a:xfrm>
          <a:off x="2672080" y="867092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155" name="正方形/長方形 154"/>
        <xdr:cNvSpPr/>
      </xdr:nvSpPr>
      <xdr:spPr>
        <a:xfrm>
          <a:off x="668020" y="8944610"/>
          <a:ext cx="416052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37465</xdr:rowOff>
    </xdr:from>
    <xdr:ext cx="296545" cy="220345"/>
    <xdr:sp macro="" textlink="">
      <xdr:nvSpPr>
        <xdr:cNvPr id="156" name="テキスト ボックス 155"/>
        <xdr:cNvSpPr txBox="1"/>
      </xdr:nvSpPr>
      <xdr:spPr>
        <a:xfrm>
          <a:off x="653415" y="8758555"/>
          <a:ext cx="2965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111760</xdr:rowOff>
    </xdr:from>
    <xdr:to xmlns:xdr="http://schemas.openxmlformats.org/drawingml/2006/spreadsheetDrawing">
      <xdr:col>28</xdr:col>
      <xdr:colOff>114300</xdr:colOff>
      <xdr:row>66</xdr:row>
      <xdr:rowOff>111760</xdr:rowOff>
    </xdr:to>
    <xdr:cxnSp macro="">
      <xdr:nvCxnSpPr>
        <xdr:cNvPr id="157" name="直線コネクタ 156"/>
        <xdr:cNvCxnSpPr/>
      </xdr:nvCxnSpPr>
      <xdr:spPr>
        <a:xfrm>
          <a:off x="668020" y="111798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140335</xdr:rowOff>
    </xdr:from>
    <xdr:ext cx="465455" cy="249555"/>
    <xdr:sp macro="" textlink="">
      <xdr:nvSpPr>
        <xdr:cNvPr id="158" name="テキスト ボックス 157"/>
        <xdr:cNvSpPr txBox="1"/>
      </xdr:nvSpPr>
      <xdr:spPr>
        <a:xfrm>
          <a:off x="271145" y="110407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74295</xdr:rowOff>
    </xdr:from>
    <xdr:to xmlns:xdr="http://schemas.openxmlformats.org/drawingml/2006/spreadsheetDrawing">
      <xdr:col>28</xdr:col>
      <xdr:colOff>114300</xdr:colOff>
      <xdr:row>64</xdr:row>
      <xdr:rowOff>74295</xdr:rowOff>
    </xdr:to>
    <xdr:cxnSp macro="">
      <xdr:nvCxnSpPr>
        <xdr:cNvPr id="159" name="直線コネクタ 158"/>
        <xdr:cNvCxnSpPr/>
      </xdr:nvCxnSpPr>
      <xdr:spPr>
        <a:xfrm>
          <a:off x="668020" y="108070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103505</xdr:rowOff>
    </xdr:from>
    <xdr:ext cx="465455" cy="249555"/>
    <xdr:sp macro="" textlink="">
      <xdr:nvSpPr>
        <xdr:cNvPr id="160" name="テキスト ボックス 159"/>
        <xdr:cNvSpPr txBox="1"/>
      </xdr:nvSpPr>
      <xdr:spPr>
        <a:xfrm>
          <a:off x="271145" y="1066863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37465</xdr:rowOff>
    </xdr:from>
    <xdr:to xmlns:xdr="http://schemas.openxmlformats.org/drawingml/2006/spreadsheetDrawing">
      <xdr:col>28</xdr:col>
      <xdr:colOff>114300</xdr:colOff>
      <xdr:row>62</xdr:row>
      <xdr:rowOff>37465</xdr:rowOff>
    </xdr:to>
    <xdr:cxnSp macro="">
      <xdr:nvCxnSpPr>
        <xdr:cNvPr id="161" name="直線コネクタ 160"/>
        <xdr:cNvCxnSpPr/>
      </xdr:nvCxnSpPr>
      <xdr:spPr>
        <a:xfrm>
          <a:off x="668020" y="104349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61</xdr:row>
      <xdr:rowOff>66040</xdr:rowOff>
    </xdr:from>
    <xdr:ext cx="401320" cy="249555"/>
    <xdr:sp macro="" textlink="">
      <xdr:nvSpPr>
        <xdr:cNvPr id="162" name="テキスト ボックス 161"/>
        <xdr:cNvSpPr txBox="1"/>
      </xdr:nvSpPr>
      <xdr:spPr>
        <a:xfrm>
          <a:off x="334010" y="1029589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3" name="直線コネクタ 162"/>
        <xdr:cNvCxnSpPr/>
      </xdr:nvCxnSpPr>
      <xdr:spPr>
        <a:xfrm>
          <a:off x="668020" y="100622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59</xdr:row>
      <xdr:rowOff>28575</xdr:rowOff>
    </xdr:from>
    <xdr:ext cx="401320" cy="249555"/>
    <xdr:sp macro="" textlink="">
      <xdr:nvSpPr>
        <xdr:cNvPr id="164" name="テキスト ボックス 163"/>
        <xdr:cNvSpPr txBox="1"/>
      </xdr:nvSpPr>
      <xdr:spPr>
        <a:xfrm>
          <a:off x="334010" y="992314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130175</xdr:rowOff>
    </xdr:from>
    <xdr:to xmlns:xdr="http://schemas.openxmlformats.org/drawingml/2006/spreadsheetDrawing">
      <xdr:col>28</xdr:col>
      <xdr:colOff>114300</xdr:colOff>
      <xdr:row>57</xdr:row>
      <xdr:rowOff>130175</xdr:rowOff>
    </xdr:to>
    <xdr:cxnSp macro="">
      <xdr:nvCxnSpPr>
        <xdr:cNvPr id="165" name="直線コネクタ 164"/>
        <xdr:cNvCxnSpPr/>
      </xdr:nvCxnSpPr>
      <xdr:spPr>
        <a:xfrm>
          <a:off x="668020" y="96894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56</xdr:row>
      <xdr:rowOff>159385</xdr:rowOff>
    </xdr:from>
    <xdr:ext cx="401320" cy="249555"/>
    <xdr:sp macro="" textlink="">
      <xdr:nvSpPr>
        <xdr:cNvPr id="166" name="テキスト ボックス 165"/>
        <xdr:cNvSpPr txBox="1"/>
      </xdr:nvSpPr>
      <xdr:spPr>
        <a:xfrm>
          <a:off x="334010" y="955103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93345</xdr:rowOff>
    </xdr:from>
    <xdr:to xmlns:xdr="http://schemas.openxmlformats.org/drawingml/2006/spreadsheetDrawing">
      <xdr:col>28</xdr:col>
      <xdr:colOff>114300</xdr:colOff>
      <xdr:row>55</xdr:row>
      <xdr:rowOff>93345</xdr:rowOff>
    </xdr:to>
    <xdr:cxnSp macro="">
      <xdr:nvCxnSpPr>
        <xdr:cNvPr id="167" name="直線コネクタ 166"/>
        <xdr:cNvCxnSpPr/>
      </xdr:nvCxnSpPr>
      <xdr:spPr>
        <a:xfrm>
          <a:off x="668020" y="93173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54</xdr:row>
      <xdr:rowOff>121920</xdr:rowOff>
    </xdr:from>
    <xdr:ext cx="401320" cy="249555"/>
    <xdr:sp macro="" textlink="">
      <xdr:nvSpPr>
        <xdr:cNvPr id="168" name="テキスト ボックス 167"/>
        <xdr:cNvSpPr txBox="1"/>
      </xdr:nvSpPr>
      <xdr:spPr>
        <a:xfrm>
          <a:off x="334010" y="917829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114300</xdr:colOff>
      <xdr:row>53</xdr:row>
      <xdr:rowOff>55880</xdr:rowOff>
    </xdr:to>
    <xdr:cxnSp macro="">
      <xdr:nvCxnSpPr>
        <xdr:cNvPr id="169" name="直線コネクタ 168"/>
        <xdr:cNvCxnSpPr/>
      </xdr:nvCxnSpPr>
      <xdr:spPr>
        <a:xfrm>
          <a:off x="668020" y="89446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84455</xdr:rowOff>
    </xdr:from>
    <xdr:ext cx="337185" cy="249555"/>
    <xdr:sp macro="" textlink="">
      <xdr:nvSpPr>
        <xdr:cNvPr id="170" name="テキスト ボックス 169"/>
        <xdr:cNvSpPr txBox="1"/>
      </xdr:nvSpPr>
      <xdr:spPr>
        <a:xfrm>
          <a:off x="375920" y="8805545"/>
          <a:ext cx="337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171" name="【橋りょう・トンネル】&#10;有形固定資産減価償却率グラフ枠"/>
        <xdr:cNvSpPr/>
      </xdr:nvSpPr>
      <xdr:spPr>
        <a:xfrm>
          <a:off x="668020" y="8944610"/>
          <a:ext cx="416052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163830</xdr:rowOff>
    </xdr:from>
    <xdr:to xmlns:xdr="http://schemas.openxmlformats.org/drawingml/2006/spreadsheetDrawing">
      <xdr:col>24</xdr:col>
      <xdr:colOff>62865</xdr:colOff>
      <xdr:row>63</xdr:row>
      <xdr:rowOff>111760</xdr:rowOff>
    </xdr:to>
    <xdr:cxnSp macro="">
      <xdr:nvCxnSpPr>
        <xdr:cNvPr id="172" name="直線コネクタ 171"/>
        <xdr:cNvCxnSpPr/>
      </xdr:nvCxnSpPr>
      <xdr:spPr>
        <a:xfrm flipV="1">
          <a:off x="4070985" y="9387840"/>
          <a:ext cx="0" cy="1289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63</xdr:row>
      <xdr:rowOff>115570</xdr:rowOff>
    </xdr:from>
    <xdr:ext cx="401320" cy="253365"/>
    <xdr:sp macro="" textlink="">
      <xdr:nvSpPr>
        <xdr:cNvPr id="173" name="【橋りょう・トンネル】&#10;有形固定資産減価償却率最小値テキスト"/>
        <xdr:cNvSpPr txBox="1"/>
      </xdr:nvSpPr>
      <xdr:spPr>
        <a:xfrm>
          <a:off x="4109720" y="1068070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63</xdr:row>
      <xdr:rowOff>111760</xdr:rowOff>
    </xdr:from>
    <xdr:to xmlns:xdr="http://schemas.openxmlformats.org/drawingml/2006/spreadsheetDrawing">
      <xdr:col>24</xdr:col>
      <xdr:colOff>152400</xdr:colOff>
      <xdr:row>63</xdr:row>
      <xdr:rowOff>111760</xdr:rowOff>
    </xdr:to>
    <xdr:cxnSp macro="">
      <xdr:nvCxnSpPr>
        <xdr:cNvPr id="174" name="直線コネクタ 173"/>
        <xdr:cNvCxnSpPr/>
      </xdr:nvCxnSpPr>
      <xdr:spPr>
        <a:xfrm>
          <a:off x="4006215" y="1067689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111760</xdr:rowOff>
    </xdr:from>
    <xdr:ext cx="401320" cy="253365"/>
    <xdr:sp macro="" textlink="">
      <xdr:nvSpPr>
        <xdr:cNvPr id="175" name="【橋りょう・トンネル】&#10;有形固定資産減価償却率最大値テキスト"/>
        <xdr:cNvSpPr txBox="1"/>
      </xdr:nvSpPr>
      <xdr:spPr>
        <a:xfrm>
          <a:off x="4109720" y="916813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163830</xdr:rowOff>
    </xdr:from>
    <xdr:to xmlns:xdr="http://schemas.openxmlformats.org/drawingml/2006/spreadsheetDrawing">
      <xdr:col>24</xdr:col>
      <xdr:colOff>152400</xdr:colOff>
      <xdr:row>55</xdr:row>
      <xdr:rowOff>163830</xdr:rowOff>
    </xdr:to>
    <xdr:cxnSp macro="">
      <xdr:nvCxnSpPr>
        <xdr:cNvPr id="176" name="直線コネクタ 175"/>
        <xdr:cNvCxnSpPr/>
      </xdr:nvCxnSpPr>
      <xdr:spPr>
        <a:xfrm>
          <a:off x="4006215" y="93878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69850</xdr:rowOff>
    </xdr:from>
    <xdr:ext cx="401320" cy="249555"/>
    <xdr:sp macro="" textlink="">
      <xdr:nvSpPr>
        <xdr:cNvPr id="177" name="【橋りょう・トンネル】&#10;有形固定資産減価償却率平均値テキスト"/>
        <xdr:cNvSpPr txBox="1"/>
      </xdr:nvSpPr>
      <xdr:spPr>
        <a:xfrm>
          <a:off x="4109720" y="9964420"/>
          <a:ext cx="40132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47625</xdr:rowOff>
    </xdr:from>
    <xdr:to xmlns:xdr="http://schemas.openxmlformats.org/drawingml/2006/spreadsheetDrawing">
      <xdr:col>24</xdr:col>
      <xdr:colOff>114300</xdr:colOff>
      <xdr:row>60</xdr:row>
      <xdr:rowOff>146685</xdr:rowOff>
    </xdr:to>
    <xdr:sp macro="" textlink="">
      <xdr:nvSpPr>
        <xdr:cNvPr id="178" name="フローチャート: 判断 177"/>
        <xdr:cNvSpPr/>
      </xdr:nvSpPr>
      <xdr:spPr>
        <a:xfrm>
          <a:off x="4020820" y="101098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59</xdr:row>
      <xdr:rowOff>166370</xdr:rowOff>
    </xdr:from>
    <xdr:to xmlns:xdr="http://schemas.openxmlformats.org/drawingml/2006/spreadsheetDrawing">
      <xdr:col>20</xdr:col>
      <xdr:colOff>38100</xdr:colOff>
      <xdr:row>60</xdr:row>
      <xdr:rowOff>97790</xdr:rowOff>
    </xdr:to>
    <xdr:sp macro="" textlink="">
      <xdr:nvSpPr>
        <xdr:cNvPr id="179" name="フローチャート: 判断 178"/>
        <xdr:cNvSpPr/>
      </xdr:nvSpPr>
      <xdr:spPr>
        <a:xfrm>
          <a:off x="3300095" y="1006094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59</xdr:row>
      <xdr:rowOff>153035</xdr:rowOff>
    </xdr:from>
    <xdr:to xmlns:xdr="http://schemas.openxmlformats.org/drawingml/2006/spreadsheetDrawing">
      <xdr:col>15</xdr:col>
      <xdr:colOff>101600</xdr:colOff>
      <xdr:row>60</xdr:row>
      <xdr:rowOff>85090</xdr:rowOff>
    </xdr:to>
    <xdr:sp macro="" textlink="">
      <xdr:nvSpPr>
        <xdr:cNvPr id="180" name="フローチャート: 判断 179"/>
        <xdr:cNvSpPr/>
      </xdr:nvSpPr>
      <xdr:spPr>
        <a:xfrm>
          <a:off x="2505075" y="100476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59</xdr:row>
      <xdr:rowOff>119380</xdr:rowOff>
    </xdr:from>
    <xdr:to xmlns:xdr="http://schemas.openxmlformats.org/drawingml/2006/spreadsheetDrawing">
      <xdr:col>10</xdr:col>
      <xdr:colOff>165100</xdr:colOff>
      <xdr:row>60</xdr:row>
      <xdr:rowOff>51435</xdr:rowOff>
    </xdr:to>
    <xdr:sp macro="" textlink="">
      <xdr:nvSpPr>
        <xdr:cNvPr id="181" name="フローチャート: 判断 180"/>
        <xdr:cNvSpPr/>
      </xdr:nvSpPr>
      <xdr:spPr>
        <a:xfrm>
          <a:off x="1733550" y="100139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59</xdr:row>
      <xdr:rowOff>119380</xdr:rowOff>
    </xdr:from>
    <xdr:to xmlns:xdr="http://schemas.openxmlformats.org/drawingml/2006/spreadsheetDrawing">
      <xdr:col>6</xdr:col>
      <xdr:colOff>38100</xdr:colOff>
      <xdr:row>60</xdr:row>
      <xdr:rowOff>51435</xdr:rowOff>
    </xdr:to>
    <xdr:sp macro="" textlink="">
      <xdr:nvSpPr>
        <xdr:cNvPr id="182" name="フローチャート: 判断 181"/>
        <xdr:cNvSpPr/>
      </xdr:nvSpPr>
      <xdr:spPr>
        <a:xfrm>
          <a:off x="962025" y="10013950"/>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109220</xdr:rowOff>
    </xdr:from>
    <xdr:ext cx="762000" cy="249555"/>
    <xdr:sp macro="" textlink="">
      <xdr:nvSpPr>
        <xdr:cNvPr id="183" name="テキスト ボックス 182"/>
        <xdr:cNvSpPr txBox="1"/>
      </xdr:nvSpPr>
      <xdr:spPr>
        <a:xfrm>
          <a:off x="3904615"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66</xdr:row>
      <xdr:rowOff>109220</xdr:rowOff>
    </xdr:from>
    <xdr:ext cx="762000" cy="249555"/>
    <xdr:sp macro="" textlink="">
      <xdr:nvSpPr>
        <xdr:cNvPr id="184" name="テキスト ボックス 183"/>
        <xdr:cNvSpPr txBox="1"/>
      </xdr:nvSpPr>
      <xdr:spPr>
        <a:xfrm>
          <a:off x="3173095"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109220</xdr:rowOff>
    </xdr:from>
    <xdr:ext cx="758190" cy="249555"/>
    <xdr:sp macro="" textlink="">
      <xdr:nvSpPr>
        <xdr:cNvPr id="185" name="テキスト ボックス 184"/>
        <xdr:cNvSpPr txBox="1"/>
      </xdr:nvSpPr>
      <xdr:spPr>
        <a:xfrm>
          <a:off x="2388870" y="1117727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109220</xdr:rowOff>
    </xdr:from>
    <xdr:ext cx="760095" cy="249555"/>
    <xdr:sp macro="" textlink="">
      <xdr:nvSpPr>
        <xdr:cNvPr id="186" name="テキスト ボックス 185"/>
        <xdr:cNvSpPr txBox="1"/>
      </xdr:nvSpPr>
      <xdr:spPr>
        <a:xfrm>
          <a:off x="1617345" y="11177270"/>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66</xdr:row>
      <xdr:rowOff>109220</xdr:rowOff>
    </xdr:from>
    <xdr:ext cx="762000" cy="249555"/>
    <xdr:sp macro="" textlink="">
      <xdr:nvSpPr>
        <xdr:cNvPr id="187" name="テキスト ボックス 186"/>
        <xdr:cNvSpPr txBox="1"/>
      </xdr:nvSpPr>
      <xdr:spPr>
        <a:xfrm>
          <a:off x="835025"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74930</xdr:rowOff>
    </xdr:from>
    <xdr:to xmlns:xdr="http://schemas.openxmlformats.org/drawingml/2006/spreadsheetDrawing">
      <xdr:col>24</xdr:col>
      <xdr:colOff>114300</xdr:colOff>
      <xdr:row>61</xdr:row>
      <xdr:rowOff>6350</xdr:rowOff>
    </xdr:to>
    <xdr:sp macro="" textlink="">
      <xdr:nvSpPr>
        <xdr:cNvPr id="188" name="楕円 187"/>
        <xdr:cNvSpPr/>
      </xdr:nvSpPr>
      <xdr:spPr>
        <a:xfrm>
          <a:off x="4020820" y="101371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60</xdr:row>
      <xdr:rowOff>53975</xdr:rowOff>
    </xdr:from>
    <xdr:ext cx="401320" cy="249555"/>
    <xdr:sp macro="" textlink="">
      <xdr:nvSpPr>
        <xdr:cNvPr id="189" name="【橋りょう・トンネル】&#10;有形固定資産減価償却率該当値テキスト"/>
        <xdr:cNvSpPr txBox="1"/>
      </xdr:nvSpPr>
      <xdr:spPr>
        <a:xfrm>
          <a:off x="4109720" y="1011618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50800</xdr:rowOff>
    </xdr:from>
    <xdr:to xmlns:xdr="http://schemas.openxmlformats.org/drawingml/2006/spreadsheetDrawing">
      <xdr:col>20</xdr:col>
      <xdr:colOff>38100</xdr:colOff>
      <xdr:row>60</xdr:row>
      <xdr:rowOff>150495</xdr:rowOff>
    </xdr:to>
    <xdr:sp macro="" textlink="">
      <xdr:nvSpPr>
        <xdr:cNvPr id="190" name="楕円 189"/>
        <xdr:cNvSpPr/>
      </xdr:nvSpPr>
      <xdr:spPr>
        <a:xfrm>
          <a:off x="3300095" y="10113010"/>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167005</xdr:colOff>
      <xdr:row>60</xdr:row>
      <xdr:rowOff>100330</xdr:rowOff>
    </xdr:from>
    <xdr:to xmlns:xdr="http://schemas.openxmlformats.org/drawingml/2006/spreadsheetDrawing">
      <xdr:col>24</xdr:col>
      <xdr:colOff>63500</xdr:colOff>
      <xdr:row>60</xdr:row>
      <xdr:rowOff>125095</xdr:rowOff>
    </xdr:to>
    <xdr:cxnSp macro="">
      <xdr:nvCxnSpPr>
        <xdr:cNvPr id="191" name="直線コネクタ 190"/>
        <xdr:cNvCxnSpPr/>
      </xdr:nvCxnSpPr>
      <xdr:spPr>
        <a:xfrm>
          <a:off x="3340100" y="10162540"/>
          <a:ext cx="73152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26670</xdr:rowOff>
    </xdr:from>
    <xdr:to xmlns:xdr="http://schemas.openxmlformats.org/drawingml/2006/spreadsheetDrawing">
      <xdr:col>15</xdr:col>
      <xdr:colOff>101600</xdr:colOff>
      <xdr:row>60</xdr:row>
      <xdr:rowOff>126365</xdr:rowOff>
    </xdr:to>
    <xdr:sp macro="" textlink="">
      <xdr:nvSpPr>
        <xdr:cNvPr id="192" name="楕円 191"/>
        <xdr:cNvSpPr/>
      </xdr:nvSpPr>
      <xdr:spPr>
        <a:xfrm>
          <a:off x="2505075" y="100888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76200</xdr:rowOff>
    </xdr:from>
    <xdr:to xmlns:xdr="http://schemas.openxmlformats.org/drawingml/2006/spreadsheetDrawing">
      <xdr:col>19</xdr:col>
      <xdr:colOff>167005</xdr:colOff>
      <xdr:row>60</xdr:row>
      <xdr:rowOff>100330</xdr:rowOff>
    </xdr:to>
    <xdr:cxnSp macro="">
      <xdr:nvCxnSpPr>
        <xdr:cNvPr id="193" name="直線コネクタ 192"/>
        <xdr:cNvCxnSpPr/>
      </xdr:nvCxnSpPr>
      <xdr:spPr>
        <a:xfrm>
          <a:off x="2555875" y="10138410"/>
          <a:ext cx="784225"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2540</xdr:rowOff>
    </xdr:from>
    <xdr:to xmlns:xdr="http://schemas.openxmlformats.org/drawingml/2006/spreadsheetDrawing">
      <xdr:col>10</xdr:col>
      <xdr:colOff>165100</xdr:colOff>
      <xdr:row>60</xdr:row>
      <xdr:rowOff>101600</xdr:rowOff>
    </xdr:to>
    <xdr:sp macro="" textlink="">
      <xdr:nvSpPr>
        <xdr:cNvPr id="194" name="楕円 193"/>
        <xdr:cNvSpPr/>
      </xdr:nvSpPr>
      <xdr:spPr>
        <a:xfrm>
          <a:off x="1733550" y="100647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60</xdr:row>
      <xdr:rowOff>52070</xdr:rowOff>
    </xdr:from>
    <xdr:to xmlns:xdr="http://schemas.openxmlformats.org/drawingml/2006/spreadsheetDrawing">
      <xdr:col>15</xdr:col>
      <xdr:colOff>50800</xdr:colOff>
      <xdr:row>60</xdr:row>
      <xdr:rowOff>76200</xdr:rowOff>
    </xdr:to>
    <xdr:cxnSp macro="">
      <xdr:nvCxnSpPr>
        <xdr:cNvPr id="195" name="直線コネクタ 194"/>
        <xdr:cNvCxnSpPr/>
      </xdr:nvCxnSpPr>
      <xdr:spPr>
        <a:xfrm>
          <a:off x="1784350" y="10114280"/>
          <a:ext cx="771525"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4445</xdr:rowOff>
    </xdr:from>
    <xdr:to xmlns:xdr="http://schemas.openxmlformats.org/drawingml/2006/spreadsheetDrawing">
      <xdr:col>6</xdr:col>
      <xdr:colOff>38100</xdr:colOff>
      <xdr:row>60</xdr:row>
      <xdr:rowOff>104140</xdr:rowOff>
    </xdr:to>
    <xdr:sp macro="" textlink="">
      <xdr:nvSpPr>
        <xdr:cNvPr id="196" name="楕円 195"/>
        <xdr:cNvSpPr/>
      </xdr:nvSpPr>
      <xdr:spPr>
        <a:xfrm>
          <a:off x="962025" y="10066655"/>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167005</xdr:colOff>
      <xdr:row>60</xdr:row>
      <xdr:rowOff>52070</xdr:rowOff>
    </xdr:from>
    <xdr:to xmlns:xdr="http://schemas.openxmlformats.org/drawingml/2006/spreadsheetDrawing">
      <xdr:col>10</xdr:col>
      <xdr:colOff>114300</xdr:colOff>
      <xdr:row>60</xdr:row>
      <xdr:rowOff>53975</xdr:rowOff>
    </xdr:to>
    <xdr:cxnSp macro="">
      <xdr:nvCxnSpPr>
        <xdr:cNvPr id="197" name="直線コネクタ 196"/>
        <xdr:cNvCxnSpPr/>
      </xdr:nvCxnSpPr>
      <xdr:spPr>
        <a:xfrm flipV="1">
          <a:off x="1002030" y="10114280"/>
          <a:ext cx="78232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58</xdr:row>
      <xdr:rowOff>114300</xdr:rowOff>
    </xdr:from>
    <xdr:ext cx="401320" cy="253365"/>
    <xdr:sp macro="" textlink="">
      <xdr:nvSpPr>
        <xdr:cNvPr id="198" name="n_1aveValue【橋りょう・トンネル】&#10;有形固定資産減価償却率"/>
        <xdr:cNvSpPr txBox="1"/>
      </xdr:nvSpPr>
      <xdr:spPr>
        <a:xfrm>
          <a:off x="3159125" y="984123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100965</xdr:rowOff>
    </xdr:from>
    <xdr:ext cx="401320" cy="253365"/>
    <xdr:sp macro="" textlink="">
      <xdr:nvSpPr>
        <xdr:cNvPr id="199" name="n_2aveValue【橋りょう・トンネル】&#10;有形固定資産減価償却率"/>
        <xdr:cNvSpPr txBox="1"/>
      </xdr:nvSpPr>
      <xdr:spPr>
        <a:xfrm>
          <a:off x="2376805" y="982789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67945</xdr:rowOff>
    </xdr:from>
    <xdr:ext cx="401320" cy="249555"/>
    <xdr:sp macro="" textlink="">
      <xdr:nvSpPr>
        <xdr:cNvPr id="200" name="n_3aveValue【橋りょう・トンネル】&#10;有形固定資産減価償却率"/>
        <xdr:cNvSpPr txBox="1"/>
      </xdr:nvSpPr>
      <xdr:spPr>
        <a:xfrm>
          <a:off x="1605280" y="979487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67945</xdr:rowOff>
    </xdr:from>
    <xdr:ext cx="403225" cy="249555"/>
    <xdr:sp macro="" textlink="">
      <xdr:nvSpPr>
        <xdr:cNvPr id="201" name="n_4aveValue【橋りょう・トンネル】&#10;有形固定資産減価償却率"/>
        <xdr:cNvSpPr txBox="1"/>
      </xdr:nvSpPr>
      <xdr:spPr>
        <a:xfrm>
          <a:off x="833755" y="979487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60</xdr:row>
      <xdr:rowOff>141605</xdr:rowOff>
    </xdr:from>
    <xdr:ext cx="401320" cy="249555"/>
    <xdr:sp macro="" textlink="">
      <xdr:nvSpPr>
        <xdr:cNvPr id="202" name="n_1mainValue【橋りょう・トンネル】&#10;有形固定資産減価償却率"/>
        <xdr:cNvSpPr txBox="1"/>
      </xdr:nvSpPr>
      <xdr:spPr>
        <a:xfrm>
          <a:off x="3159125" y="1020381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117475</xdr:rowOff>
    </xdr:from>
    <xdr:ext cx="401320" cy="253365"/>
    <xdr:sp macro="" textlink="">
      <xdr:nvSpPr>
        <xdr:cNvPr id="203" name="n_2mainValue【橋りょう・トンネル】&#10;有形固定資産減価償却率"/>
        <xdr:cNvSpPr txBox="1"/>
      </xdr:nvSpPr>
      <xdr:spPr>
        <a:xfrm>
          <a:off x="2376805" y="1017968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93345</xdr:rowOff>
    </xdr:from>
    <xdr:ext cx="401320" cy="253365"/>
    <xdr:sp macro="" textlink="">
      <xdr:nvSpPr>
        <xdr:cNvPr id="204" name="n_3mainValue【橋りょう・トンネル】&#10;有形固定資産減価償却率"/>
        <xdr:cNvSpPr txBox="1"/>
      </xdr:nvSpPr>
      <xdr:spPr>
        <a:xfrm>
          <a:off x="1605280" y="1015555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95250</xdr:rowOff>
    </xdr:from>
    <xdr:ext cx="403225" cy="253365"/>
    <xdr:sp macro="" textlink="">
      <xdr:nvSpPr>
        <xdr:cNvPr id="205" name="n_4mainValue【橋りょう・トンネル】&#10;有形固定資産減価償却率"/>
        <xdr:cNvSpPr txBox="1"/>
      </xdr:nvSpPr>
      <xdr:spPr>
        <a:xfrm>
          <a:off x="833755" y="1015746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111760</xdr:rowOff>
    </xdr:from>
    <xdr:to xmlns:xdr="http://schemas.openxmlformats.org/drawingml/2006/spreadsheetDrawing">
      <xdr:col>59</xdr:col>
      <xdr:colOff>88900</xdr:colOff>
      <xdr:row>50</xdr:row>
      <xdr:rowOff>61595</xdr:rowOff>
    </xdr:to>
    <xdr:sp macro="" textlink="">
      <xdr:nvSpPr>
        <xdr:cNvPr id="206" name="正方形/長方形 205"/>
        <xdr:cNvSpPr/>
      </xdr:nvSpPr>
      <xdr:spPr>
        <a:xfrm>
          <a:off x="5805170" y="7827010"/>
          <a:ext cx="4137025"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86995</xdr:rowOff>
    </xdr:from>
    <xdr:to xmlns:xdr="http://schemas.openxmlformats.org/drawingml/2006/spreadsheetDrawing">
      <xdr:col>43</xdr:col>
      <xdr:colOff>63500</xdr:colOff>
      <xdr:row>52</xdr:row>
      <xdr:rowOff>0</xdr:rowOff>
    </xdr:to>
    <xdr:sp macro="" textlink="">
      <xdr:nvSpPr>
        <xdr:cNvPr id="207" name="正方形/長方形 206"/>
        <xdr:cNvSpPr/>
      </xdr:nvSpPr>
      <xdr:spPr>
        <a:xfrm>
          <a:off x="5908675" y="847280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117475</xdr:rowOff>
    </xdr:from>
    <xdr:to xmlns:xdr="http://schemas.openxmlformats.org/drawingml/2006/spreadsheetDrawing">
      <xdr:col>43</xdr:col>
      <xdr:colOff>63500</xdr:colOff>
      <xdr:row>53</xdr:row>
      <xdr:rowOff>31115</xdr:rowOff>
    </xdr:to>
    <xdr:sp macro="" textlink="">
      <xdr:nvSpPr>
        <xdr:cNvPr id="208" name="正方形/長方形 207"/>
        <xdr:cNvSpPr/>
      </xdr:nvSpPr>
      <xdr:spPr>
        <a:xfrm>
          <a:off x="5908675" y="867092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86995</xdr:rowOff>
    </xdr:from>
    <xdr:to xmlns:xdr="http://schemas.openxmlformats.org/drawingml/2006/spreadsheetDrawing">
      <xdr:col>48</xdr:col>
      <xdr:colOff>127000</xdr:colOff>
      <xdr:row>52</xdr:row>
      <xdr:rowOff>0</xdr:rowOff>
    </xdr:to>
    <xdr:sp macro="" textlink="">
      <xdr:nvSpPr>
        <xdr:cNvPr id="209" name="正方形/長方形 208"/>
        <xdr:cNvSpPr/>
      </xdr:nvSpPr>
      <xdr:spPr>
        <a:xfrm>
          <a:off x="6807200" y="847280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117475</xdr:rowOff>
    </xdr:from>
    <xdr:to xmlns:xdr="http://schemas.openxmlformats.org/drawingml/2006/spreadsheetDrawing">
      <xdr:col>48</xdr:col>
      <xdr:colOff>127000</xdr:colOff>
      <xdr:row>53</xdr:row>
      <xdr:rowOff>31115</xdr:rowOff>
    </xdr:to>
    <xdr:sp macro="" textlink="">
      <xdr:nvSpPr>
        <xdr:cNvPr id="210" name="正方形/長方形 209"/>
        <xdr:cNvSpPr/>
      </xdr:nvSpPr>
      <xdr:spPr>
        <a:xfrm>
          <a:off x="6807200" y="867092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86995</xdr:rowOff>
    </xdr:from>
    <xdr:to xmlns:xdr="http://schemas.openxmlformats.org/drawingml/2006/spreadsheetDrawing">
      <xdr:col>54</xdr:col>
      <xdr:colOff>127000</xdr:colOff>
      <xdr:row>52</xdr:row>
      <xdr:rowOff>0</xdr:rowOff>
    </xdr:to>
    <xdr:sp macro="" textlink="">
      <xdr:nvSpPr>
        <xdr:cNvPr id="211" name="正方形/長方形 210"/>
        <xdr:cNvSpPr/>
      </xdr:nvSpPr>
      <xdr:spPr>
        <a:xfrm>
          <a:off x="7809230" y="847280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51</xdr:row>
      <xdr:rowOff>117475</xdr:rowOff>
    </xdr:from>
    <xdr:to xmlns:xdr="http://schemas.openxmlformats.org/drawingml/2006/spreadsheetDrawing">
      <xdr:col>54</xdr:col>
      <xdr:colOff>127000</xdr:colOff>
      <xdr:row>53</xdr:row>
      <xdr:rowOff>31115</xdr:rowOff>
    </xdr:to>
    <xdr:sp macro="" textlink="">
      <xdr:nvSpPr>
        <xdr:cNvPr id="212" name="正方形/長方形 211"/>
        <xdr:cNvSpPr/>
      </xdr:nvSpPr>
      <xdr:spPr>
        <a:xfrm>
          <a:off x="7809230" y="867092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341,166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213" name="正方形/長方形 212"/>
        <xdr:cNvSpPr/>
      </xdr:nvSpPr>
      <xdr:spPr>
        <a:xfrm>
          <a:off x="5805170" y="8944610"/>
          <a:ext cx="41370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37465</xdr:rowOff>
    </xdr:from>
    <xdr:ext cx="347980" cy="220345"/>
    <xdr:sp macro="" textlink="">
      <xdr:nvSpPr>
        <xdr:cNvPr id="214" name="テキスト ボックス 213"/>
        <xdr:cNvSpPr txBox="1"/>
      </xdr:nvSpPr>
      <xdr:spPr>
        <a:xfrm>
          <a:off x="5767070" y="8758555"/>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111760</xdr:rowOff>
    </xdr:from>
    <xdr:to xmlns:xdr="http://schemas.openxmlformats.org/drawingml/2006/spreadsheetDrawing">
      <xdr:col>59</xdr:col>
      <xdr:colOff>50800</xdr:colOff>
      <xdr:row>66</xdr:row>
      <xdr:rowOff>111760</xdr:rowOff>
    </xdr:to>
    <xdr:cxnSp macro="">
      <xdr:nvCxnSpPr>
        <xdr:cNvPr id="215" name="直線コネクタ 214"/>
        <xdr:cNvCxnSpPr/>
      </xdr:nvCxnSpPr>
      <xdr:spPr>
        <a:xfrm>
          <a:off x="5805170" y="1117981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74295</xdr:rowOff>
    </xdr:from>
    <xdr:to xmlns:xdr="http://schemas.openxmlformats.org/drawingml/2006/spreadsheetDrawing">
      <xdr:col>59</xdr:col>
      <xdr:colOff>50800</xdr:colOff>
      <xdr:row>64</xdr:row>
      <xdr:rowOff>74295</xdr:rowOff>
    </xdr:to>
    <xdr:cxnSp macro="">
      <xdr:nvCxnSpPr>
        <xdr:cNvPr id="216" name="直線コネクタ 215"/>
        <xdr:cNvCxnSpPr/>
      </xdr:nvCxnSpPr>
      <xdr:spPr>
        <a:xfrm>
          <a:off x="5805170" y="1080706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103505</xdr:rowOff>
    </xdr:from>
    <xdr:ext cx="245110" cy="249555"/>
    <xdr:sp macro="" textlink="">
      <xdr:nvSpPr>
        <xdr:cNvPr id="217" name="テキスト ボックス 216"/>
        <xdr:cNvSpPr txBox="1"/>
      </xdr:nvSpPr>
      <xdr:spPr>
        <a:xfrm>
          <a:off x="5579745" y="10668635"/>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37465</xdr:rowOff>
    </xdr:from>
    <xdr:to xmlns:xdr="http://schemas.openxmlformats.org/drawingml/2006/spreadsheetDrawing">
      <xdr:col>59</xdr:col>
      <xdr:colOff>50800</xdr:colOff>
      <xdr:row>62</xdr:row>
      <xdr:rowOff>37465</xdr:rowOff>
    </xdr:to>
    <xdr:cxnSp macro="">
      <xdr:nvCxnSpPr>
        <xdr:cNvPr id="218" name="直線コネクタ 217"/>
        <xdr:cNvCxnSpPr/>
      </xdr:nvCxnSpPr>
      <xdr:spPr>
        <a:xfrm>
          <a:off x="5805170" y="1043495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66040</xdr:rowOff>
    </xdr:from>
    <xdr:ext cx="593725" cy="249555"/>
    <xdr:sp macro="" textlink="">
      <xdr:nvSpPr>
        <xdr:cNvPr id="219" name="テキスト ボックス 218"/>
        <xdr:cNvSpPr txBox="1"/>
      </xdr:nvSpPr>
      <xdr:spPr>
        <a:xfrm>
          <a:off x="5280025" y="10295890"/>
          <a:ext cx="593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0" name="直線コネクタ 219"/>
        <xdr:cNvCxnSpPr/>
      </xdr:nvCxnSpPr>
      <xdr:spPr>
        <a:xfrm>
          <a:off x="5805170" y="1006221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59</xdr:row>
      <xdr:rowOff>28575</xdr:rowOff>
    </xdr:from>
    <xdr:ext cx="593725" cy="249555"/>
    <xdr:sp macro="" textlink="">
      <xdr:nvSpPr>
        <xdr:cNvPr id="221" name="テキスト ボックス 220"/>
        <xdr:cNvSpPr txBox="1"/>
      </xdr:nvSpPr>
      <xdr:spPr>
        <a:xfrm>
          <a:off x="5280025" y="9923145"/>
          <a:ext cx="593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130175</xdr:rowOff>
    </xdr:from>
    <xdr:to xmlns:xdr="http://schemas.openxmlformats.org/drawingml/2006/spreadsheetDrawing">
      <xdr:col>59</xdr:col>
      <xdr:colOff>50800</xdr:colOff>
      <xdr:row>57</xdr:row>
      <xdr:rowOff>130175</xdr:rowOff>
    </xdr:to>
    <xdr:cxnSp macro="">
      <xdr:nvCxnSpPr>
        <xdr:cNvPr id="222" name="直線コネクタ 221"/>
        <xdr:cNvCxnSpPr/>
      </xdr:nvCxnSpPr>
      <xdr:spPr>
        <a:xfrm>
          <a:off x="5805170" y="968946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159385</xdr:rowOff>
    </xdr:from>
    <xdr:ext cx="593725" cy="249555"/>
    <xdr:sp macro="" textlink="">
      <xdr:nvSpPr>
        <xdr:cNvPr id="223" name="テキスト ボックス 222"/>
        <xdr:cNvSpPr txBox="1"/>
      </xdr:nvSpPr>
      <xdr:spPr>
        <a:xfrm>
          <a:off x="5280025" y="9551035"/>
          <a:ext cx="593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93345</xdr:rowOff>
    </xdr:from>
    <xdr:to xmlns:xdr="http://schemas.openxmlformats.org/drawingml/2006/spreadsheetDrawing">
      <xdr:col>59</xdr:col>
      <xdr:colOff>50800</xdr:colOff>
      <xdr:row>55</xdr:row>
      <xdr:rowOff>93345</xdr:rowOff>
    </xdr:to>
    <xdr:cxnSp macro="">
      <xdr:nvCxnSpPr>
        <xdr:cNvPr id="224" name="直線コネクタ 223"/>
        <xdr:cNvCxnSpPr/>
      </xdr:nvCxnSpPr>
      <xdr:spPr>
        <a:xfrm>
          <a:off x="5805170" y="931735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121920</xdr:rowOff>
    </xdr:from>
    <xdr:ext cx="685800" cy="249555"/>
    <xdr:sp macro="" textlink="">
      <xdr:nvSpPr>
        <xdr:cNvPr id="225" name="テキスト ボックス 224"/>
        <xdr:cNvSpPr txBox="1"/>
      </xdr:nvSpPr>
      <xdr:spPr>
        <a:xfrm>
          <a:off x="5189855" y="9178290"/>
          <a:ext cx="6858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50800</xdr:colOff>
      <xdr:row>53</xdr:row>
      <xdr:rowOff>55880</xdr:rowOff>
    </xdr:to>
    <xdr:cxnSp macro="">
      <xdr:nvCxnSpPr>
        <xdr:cNvPr id="226" name="直線コネクタ 225"/>
        <xdr:cNvCxnSpPr/>
      </xdr:nvCxnSpPr>
      <xdr:spPr>
        <a:xfrm>
          <a:off x="5805170" y="894461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84455</xdr:rowOff>
    </xdr:from>
    <xdr:ext cx="685800" cy="249555"/>
    <xdr:sp macro="" textlink="">
      <xdr:nvSpPr>
        <xdr:cNvPr id="227" name="テキスト ボックス 226"/>
        <xdr:cNvSpPr txBox="1"/>
      </xdr:nvSpPr>
      <xdr:spPr>
        <a:xfrm>
          <a:off x="5189855" y="8805545"/>
          <a:ext cx="6858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228" name="【橋りょう・トンネル】&#10;一人当たり有形固定資産（償却資産）額グラフ枠"/>
        <xdr:cNvSpPr/>
      </xdr:nvSpPr>
      <xdr:spPr>
        <a:xfrm>
          <a:off x="5805170" y="8944610"/>
          <a:ext cx="41370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56</xdr:row>
      <xdr:rowOff>45085</xdr:rowOff>
    </xdr:from>
    <xdr:to xmlns:xdr="http://schemas.openxmlformats.org/drawingml/2006/spreadsheetDrawing">
      <xdr:col>54</xdr:col>
      <xdr:colOff>167005</xdr:colOff>
      <xdr:row>64</xdr:row>
      <xdr:rowOff>73025</xdr:rowOff>
    </xdr:to>
    <xdr:cxnSp macro="">
      <xdr:nvCxnSpPr>
        <xdr:cNvPr id="229" name="直線コネクタ 228"/>
        <xdr:cNvCxnSpPr/>
      </xdr:nvCxnSpPr>
      <xdr:spPr>
        <a:xfrm flipV="1">
          <a:off x="9185275" y="9436735"/>
          <a:ext cx="0" cy="1369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76200</xdr:rowOff>
    </xdr:from>
    <xdr:ext cx="466090" cy="253365"/>
    <xdr:sp macro="" textlink="">
      <xdr:nvSpPr>
        <xdr:cNvPr id="230" name="【橋りょう・トンネル】&#10;一人当たり有形固定資産（償却資産）額最小値テキスト"/>
        <xdr:cNvSpPr txBox="1"/>
      </xdr:nvSpPr>
      <xdr:spPr>
        <a:xfrm>
          <a:off x="9223375" y="1080897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73025</xdr:rowOff>
    </xdr:from>
    <xdr:to xmlns:xdr="http://schemas.openxmlformats.org/drawingml/2006/spreadsheetDrawing">
      <xdr:col>55</xdr:col>
      <xdr:colOff>88900</xdr:colOff>
      <xdr:row>64</xdr:row>
      <xdr:rowOff>73025</xdr:rowOff>
    </xdr:to>
    <xdr:cxnSp macro="">
      <xdr:nvCxnSpPr>
        <xdr:cNvPr id="231" name="直線コネクタ 230"/>
        <xdr:cNvCxnSpPr/>
      </xdr:nvCxnSpPr>
      <xdr:spPr>
        <a:xfrm>
          <a:off x="9119870" y="1080579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161290</xdr:rowOff>
    </xdr:from>
    <xdr:ext cx="686435" cy="249555"/>
    <xdr:sp macro="" textlink="">
      <xdr:nvSpPr>
        <xdr:cNvPr id="232" name="【橋りょう・トンネル】&#10;一人当たり有形固定資産（償却資産）額最大値テキスト"/>
        <xdr:cNvSpPr txBox="1"/>
      </xdr:nvSpPr>
      <xdr:spPr>
        <a:xfrm>
          <a:off x="9223375" y="9217660"/>
          <a:ext cx="6864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1,103,300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45085</xdr:rowOff>
    </xdr:from>
    <xdr:to xmlns:xdr="http://schemas.openxmlformats.org/drawingml/2006/spreadsheetDrawing">
      <xdr:col>55</xdr:col>
      <xdr:colOff>88900</xdr:colOff>
      <xdr:row>56</xdr:row>
      <xdr:rowOff>45085</xdr:rowOff>
    </xdr:to>
    <xdr:cxnSp macro="">
      <xdr:nvCxnSpPr>
        <xdr:cNvPr id="233" name="直線コネクタ 232"/>
        <xdr:cNvCxnSpPr/>
      </xdr:nvCxnSpPr>
      <xdr:spPr>
        <a:xfrm>
          <a:off x="9119870" y="943673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36830</xdr:rowOff>
    </xdr:from>
    <xdr:ext cx="594995" cy="249555"/>
    <xdr:sp macro="" textlink="">
      <xdr:nvSpPr>
        <xdr:cNvPr id="234" name="【橋りょう・トンネル】&#10;一人当たり有形固定資産（償却資産）額平均値テキスト"/>
        <xdr:cNvSpPr txBox="1"/>
      </xdr:nvSpPr>
      <xdr:spPr>
        <a:xfrm>
          <a:off x="9223375" y="10266680"/>
          <a:ext cx="59499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278,356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14605</xdr:rowOff>
    </xdr:from>
    <xdr:to xmlns:xdr="http://schemas.openxmlformats.org/drawingml/2006/spreadsheetDrawing">
      <xdr:col>55</xdr:col>
      <xdr:colOff>50800</xdr:colOff>
      <xdr:row>62</xdr:row>
      <xdr:rowOff>113665</xdr:rowOff>
    </xdr:to>
    <xdr:sp macro="" textlink="">
      <xdr:nvSpPr>
        <xdr:cNvPr id="235" name="フローチャート: 判断 234"/>
        <xdr:cNvSpPr/>
      </xdr:nvSpPr>
      <xdr:spPr>
        <a:xfrm>
          <a:off x="9157970" y="10412095"/>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17145</xdr:rowOff>
    </xdr:from>
    <xdr:to xmlns:xdr="http://schemas.openxmlformats.org/drawingml/2006/spreadsheetDrawing">
      <xdr:col>50</xdr:col>
      <xdr:colOff>165100</xdr:colOff>
      <xdr:row>62</xdr:row>
      <xdr:rowOff>116205</xdr:rowOff>
    </xdr:to>
    <xdr:sp macro="" textlink="">
      <xdr:nvSpPr>
        <xdr:cNvPr id="236" name="フローチャート: 判断 235"/>
        <xdr:cNvSpPr/>
      </xdr:nvSpPr>
      <xdr:spPr>
        <a:xfrm>
          <a:off x="8413750" y="104146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27305</xdr:rowOff>
    </xdr:from>
    <xdr:to xmlns:xdr="http://schemas.openxmlformats.org/drawingml/2006/spreadsheetDrawing">
      <xdr:col>46</xdr:col>
      <xdr:colOff>38100</xdr:colOff>
      <xdr:row>62</xdr:row>
      <xdr:rowOff>127000</xdr:rowOff>
    </xdr:to>
    <xdr:sp macro="" textlink="">
      <xdr:nvSpPr>
        <xdr:cNvPr id="237" name="フローチャート: 判断 236"/>
        <xdr:cNvSpPr/>
      </xdr:nvSpPr>
      <xdr:spPr>
        <a:xfrm>
          <a:off x="7642225" y="10424795"/>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59055</xdr:rowOff>
    </xdr:from>
    <xdr:to xmlns:xdr="http://schemas.openxmlformats.org/drawingml/2006/spreadsheetDrawing">
      <xdr:col>41</xdr:col>
      <xdr:colOff>101600</xdr:colOff>
      <xdr:row>62</xdr:row>
      <xdr:rowOff>158750</xdr:rowOff>
    </xdr:to>
    <xdr:sp macro="" textlink="">
      <xdr:nvSpPr>
        <xdr:cNvPr id="238" name="フローチャート: 判断 237"/>
        <xdr:cNvSpPr/>
      </xdr:nvSpPr>
      <xdr:spPr>
        <a:xfrm>
          <a:off x="6847205" y="104565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165735</xdr:rowOff>
    </xdr:from>
    <xdr:to xmlns:xdr="http://schemas.openxmlformats.org/drawingml/2006/spreadsheetDrawing">
      <xdr:col>36</xdr:col>
      <xdr:colOff>165100</xdr:colOff>
      <xdr:row>62</xdr:row>
      <xdr:rowOff>97155</xdr:rowOff>
    </xdr:to>
    <xdr:sp macro="" textlink="">
      <xdr:nvSpPr>
        <xdr:cNvPr id="239" name="フローチャート: 判断 238"/>
        <xdr:cNvSpPr/>
      </xdr:nvSpPr>
      <xdr:spPr>
        <a:xfrm>
          <a:off x="6075680" y="103955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109220</xdr:rowOff>
    </xdr:from>
    <xdr:ext cx="762000" cy="249555"/>
    <xdr:sp macro="" textlink="">
      <xdr:nvSpPr>
        <xdr:cNvPr id="240" name="テキスト ボックス 239"/>
        <xdr:cNvSpPr txBox="1"/>
      </xdr:nvSpPr>
      <xdr:spPr>
        <a:xfrm>
          <a:off x="9018270"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109220</xdr:rowOff>
    </xdr:from>
    <xdr:ext cx="760095" cy="249555"/>
    <xdr:sp macro="" textlink="">
      <xdr:nvSpPr>
        <xdr:cNvPr id="241" name="テキスト ボックス 240"/>
        <xdr:cNvSpPr txBox="1"/>
      </xdr:nvSpPr>
      <xdr:spPr>
        <a:xfrm>
          <a:off x="8297545" y="11177270"/>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66</xdr:row>
      <xdr:rowOff>109220</xdr:rowOff>
    </xdr:from>
    <xdr:ext cx="762000" cy="249555"/>
    <xdr:sp macro="" textlink="">
      <xdr:nvSpPr>
        <xdr:cNvPr id="242" name="テキスト ボックス 241"/>
        <xdr:cNvSpPr txBox="1"/>
      </xdr:nvSpPr>
      <xdr:spPr>
        <a:xfrm>
          <a:off x="7515225"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109220</xdr:rowOff>
    </xdr:from>
    <xdr:ext cx="758190" cy="249555"/>
    <xdr:sp macro="" textlink="">
      <xdr:nvSpPr>
        <xdr:cNvPr id="243" name="テキスト ボックス 242"/>
        <xdr:cNvSpPr txBox="1"/>
      </xdr:nvSpPr>
      <xdr:spPr>
        <a:xfrm>
          <a:off x="6731000" y="1117727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109220</xdr:rowOff>
    </xdr:from>
    <xdr:ext cx="760095" cy="249555"/>
    <xdr:sp macro="" textlink="">
      <xdr:nvSpPr>
        <xdr:cNvPr id="244" name="テキスト ボックス 243"/>
        <xdr:cNvSpPr txBox="1"/>
      </xdr:nvSpPr>
      <xdr:spPr>
        <a:xfrm>
          <a:off x="5959475" y="11177270"/>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95885</xdr:rowOff>
    </xdr:from>
    <xdr:to xmlns:xdr="http://schemas.openxmlformats.org/drawingml/2006/spreadsheetDrawing">
      <xdr:col>55</xdr:col>
      <xdr:colOff>50800</xdr:colOff>
      <xdr:row>63</xdr:row>
      <xdr:rowOff>28575</xdr:rowOff>
    </xdr:to>
    <xdr:sp macro="" textlink="">
      <xdr:nvSpPr>
        <xdr:cNvPr id="245" name="楕円 244"/>
        <xdr:cNvSpPr/>
      </xdr:nvSpPr>
      <xdr:spPr>
        <a:xfrm>
          <a:off x="9157970" y="10493375"/>
          <a:ext cx="7810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74930</xdr:rowOff>
    </xdr:from>
    <xdr:ext cx="594995" cy="253365"/>
    <xdr:sp macro="" textlink="">
      <xdr:nvSpPr>
        <xdr:cNvPr id="246" name="【橋りょう・トンネル】&#10;一人当たり有形固定資産（償却資産）額該当値テキスト"/>
        <xdr:cNvSpPr txBox="1"/>
      </xdr:nvSpPr>
      <xdr:spPr>
        <a:xfrm>
          <a:off x="9223375" y="10472420"/>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212,715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101600</xdr:rowOff>
    </xdr:from>
    <xdr:to xmlns:xdr="http://schemas.openxmlformats.org/drawingml/2006/spreadsheetDrawing">
      <xdr:col>50</xdr:col>
      <xdr:colOff>165100</xdr:colOff>
      <xdr:row>63</xdr:row>
      <xdr:rowOff>33655</xdr:rowOff>
    </xdr:to>
    <xdr:sp macro="" textlink="">
      <xdr:nvSpPr>
        <xdr:cNvPr id="247" name="楕円 246"/>
        <xdr:cNvSpPr/>
      </xdr:nvSpPr>
      <xdr:spPr>
        <a:xfrm>
          <a:off x="8413750" y="104990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146050</xdr:rowOff>
    </xdr:from>
    <xdr:to xmlns:xdr="http://schemas.openxmlformats.org/drawingml/2006/spreadsheetDrawing">
      <xdr:col>55</xdr:col>
      <xdr:colOff>0</xdr:colOff>
      <xdr:row>62</xdr:row>
      <xdr:rowOff>151130</xdr:rowOff>
    </xdr:to>
    <xdr:cxnSp macro="">
      <xdr:nvCxnSpPr>
        <xdr:cNvPr id="248" name="直線コネクタ 247"/>
        <xdr:cNvCxnSpPr/>
      </xdr:nvCxnSpPr>
      <xdr:spPr>
        <a:xfrm flipV="1">
          <a:off x="8464550" y="10543540"/>
          <a:ext cx="7207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107315</xdr:rowOff>
    </xdr:from>
    <xdr:to xmlns:xdr="http://schemas.openxmlformats.org/drawingml/2006/spreadsheetDrawing">
      <xdr:col>46</xdr:col>
      <xdr:colOff>38100</xdr:colOff>
      <xdr:row>63</xdr:row>
      <xdr:rowOff>39370</xdr:rowOff>
    </xdr:to>
    <xdr:sp macro="" textlink="">
      <xdr:nvSpPr>
        <xdr:cNvPr id="249" name="楕円 248"/>
        <xdr:cNvSpPr/>
      </xdr:nvSpPr>
      <xdr:spPr>
        <a:xfrm>
          <a:off x="7642225" y="10504805"/>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62</xdr:row>
      <xdr:rowOff>151130</xdr:rowOff>
    </xdr:from>
    <xdr:to xmlns:xdr="http://schemas.openxmlformats.org/drawingml/2006/spreadsheetDrawing">
      <xdr:col>50</xdr:col>
      <xdr:colOff>114300</xdr:colOff>
      <xdr:row>62</xdr:row>
      <xdr:rowOff>156845</xdr:rowOff>
    </xdr:to>
    <xdr:cxnSp macro="">
      <xdr:nvCxnSpPr>
        <xdr:cNvPr id="250" name="直線コネクタ 249"/>
        <xdr:cNvCxnSpPr/>
      </xdr:nvCxnSpPr>
      <xdr:spPr>
        <a:xfrm flipV="1">
          <a:off x="7682230" y="10548620"/>
          <a:ext cx="78232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113030</xdr:rowOff>
    </xdr:from>
    <xdr:to xmlns:xdr="http://schemas.openxmlformats.org/drawingml/2006/spreadsheetDrawing">
      <xdr:col>41</xdr:col>
      <xdr:colOff>101600</xdr:colOff>
      <xdr:row>63</xdr:row>
      <xdr:rowOff>44450</xdr:rowOff>
    </xdr:to>
    <xdr:sp macro="" textlink="">
      <xdr:nvSpPr>
        <xdr:cNvPr id="251" name="楕円 250"/>
        <xdr:cNvSpPr/>
      </xdr:nvSpPr>
      <xdr:spPr>
        <a:xfrm>
          <a:off x="6847205" y="105105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156845</xdr:rowOff>
    </xdr:from>
    <xdr:to xmlns:xdr="http://schemas.openxmlformats.org/drawingml/2006/spreadsheetDrawing">
      <xdr:col>45</xdr:col>
      <xdr:colOff>167005</xdr:colOff>
      <xdr:row>62</xdr:row>
      <xdr:rowOff>162560</xdr:rowOff>
    </xdr:to>
    <xdr:cxnSp macro="">
      <xdr:nvCxnSpPr>
        <xdr:cNvPr id="252" name="直線コネクタ 251"/>
        <xdr:cNvCxnSpPr/>
      </xdr:nvCxnSpPr>
      <xdr:spPr>
        <a:xfrm flipV="1">
          <a:off x="6898005" y="10554335"/>
          <a:ext cx="784225"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123825</xdr:rowOff>
    </xdr:from>
    <xdr:to xmlns:xdr="http://schemas.openxmlformats.org/drawingml/2006/spreadsheetDrawing">
      <xdr:col>36</xdr:col>
      <xdr:colOff>165100</xdr:colOff>
      <xdr:row>63</xdr:row>
      <xdr:rowOff>55245</xdr:rowOff>
    </xdr:to>
    <xdr:sp macro="" textlink="">
      <xdr:nvSpPr>
        <xdr:cNvPr id="253" name="楕円 252"/>
        <xdr:cNvSpPr/>
      </xdr:nvSpPr>
      <xdr:spPr>
        <a:xfrm>
          <a:off x="6075680" y="105213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162560</xdr:rowOff>
    </xdr:from>
    <xdr:to xmlns:xdr="http://schemas.openxmlformats.org/drawingml/2006/spreadsheetDrawing">
      <xdr:col>41</xdr:col>
      <xdr:colOff>50800</xdr:colOff>
      <xdr:row>63</xdr:row>
      <xdr:rowOff>5715</xdr:rowOff>
    </xdr:to>
    <xdr:cxnSp macro="">
      <xdr:nvCxnSpPr>
        <xdr:cNvPr id="254" name="直線コネクタ 253"/>
        <xdr:cNvCxnSpPr/>
      </xdr:nvCxnSpPr>
      <xdr:spPr>
        <a:xfrm flipV="1">
          <a:off x="6126480" y="10560050"/>
          <a:ext cx="771525"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167005</xdr:colOff>
      <xdr:row>60</xdr:row>
      <xdr:rowOff>132080</xdr:rowOff>
    </xdr:from>
    <xdr:ext cx="598805" cy="253365"/>
    <xdr:sp macro="" textlink="">
      <xdr:nvSpPr>
        <xdr:cNvPr id="255" name="n_1aveValue【橋りょう・トンネル】&#10;一人当たり有形固定資産（償却資産）額"/>
        <xdr:cNvSpPr txBox="1"/>
      </xdr:nvSpPr>
      <xdr:spPr>
        <a:xfrm>
          <a:off x="8183245" y="1019429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276,421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60</xdr:row>
      <xdr:rowOff>142875</xdr:rowOff>
    </xdr:from>
    <xdr:ext cx="594995" cy="249555"/>
    <xdr:sp macro="" textlink="">
      <xdr:nvSpPr>
        <xdr:cNvPr id="256" name="n_2aveValue【橋りょう・トンネル】&#10;一人当たり有形固定資産（償却資産）額"/>
        <xdr:cNvSpPr txBox="1"/>
      </xdr:nvSpPr>
      <xdr:spPr>
        <a:xfrm>
          <a:off x="7416800" y="10205085"/>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268,183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61</xdr:row>
      <xdr:rowOff>6350</xdr:rowOff>
    </xdr:from>
    <xdr:ext cx="594995" cy="253365"/>
    <xdr:sp macro="" textlink="">
      <xdr:nvSpPr>
        <xdr:cNvPr id="257" name="n_3aveValue【橋りょう・トンネル】&#10;一人当たり有形固定資産（償却資産）額"/>
        <xdr:cNvSpPr txBox="1"/>
      </xdr:nvSpPr>
      <xdr:spPr>
        <a:xfrm>
          <a:off x="6645275" y="10236200"/>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242,286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60</xdr:row>
      <xdr:rowOff>113665</xdr:rowOff>
    </xdr:from>
    <xdr:ext cx="594995" cy="253365"/>
    <xdr:sp macro="" textlink="">
      <xdr:nvSpPr>
        <xdr:cNvPr id="258" name="n_4aveValue【橋りょう・トンネル】&#10;一人当たり有形固定資産（償却資産）額"/>
        <xdr:cNvSpPr txBox="1"/>
      </xdr:nvSpPr>
      <xdr:spPr>
        <a:xfrm>
          <a:off x="5850255" y="1017587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291,333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167005</xdr:colOff>
      <xdr:row>63</xdr:row>
      <xdr:rowOff>24765</xdr:rowOff>
    </xdr:from>
    <xdr:ext cx="598805" cy="253365"/>
    <xdr:sp macro="" textlink="">
      <xdr:nvSpPr>
        <xdr:cNvPr id="259" name="n_1mainValue【橋りょう・トンネル】&#10;一人当たり有形固定資産（償却資産）額"/>
        <xdr:cNvSpPr txBox="1"/>
      </xdr:nvSpPr>
      <xdr:spPr>
        <a:xfrm>
          <a:off x="8183245" y="1058989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207,972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63</xdr:row>
      <xdr:rowOff>30480</xdr:rowOff>
    </xdr:from>
    <xdr:ext cx="594995" cy="249555"/>
    <xdr:sp macro="" textlink="">
      <xdr:nvSpPr>
        <xdr:cNvPr id="260" name="n_2mainValue【橋りょう・トンネル】&#10;一人当たり有形固定資産（償却資産）額"/>
        <xdr:cNvSpPr txBox="1"/>
      </xdr:nvSpPr>
      <xdr:spPr>
        <a:xfrm>
          <a:off x="7416800" y="1059561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203,665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63</xdr:row>
      <xdr:rowOff>36195</xdr:rowOff>
    </xdr:from>
    <xdr:ext cx="594995" cy="249555"/>
    <xdr:sp macro="" textlink="">
      <xdr:nvSpPr>
        <xdr:cNvPr id="261" name="n_3mainValue【橋りょう・トンネル】&#10;一人当たり有形固定資産（償却資産）額"/>
        <xdr:cNvSpPr txBox="1"/>
      </xdr:nvSpPr>
      <xdr:spPr>
        <a:xfrm>
          <a:off x="6645275" y="10601325"/>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198,821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63</xdr:row>
      <xdr:rowOff>46990</xdr:rowOff>
    </xdr:from>
    <xdr:ext cx="594995" cy="249555"/>
    <xdr:sp macro="" textlink="">
      <xdr:nvSpPr>
        <xdr:cNvPr id="262" name="n_4mainValue【橋りょう・トンネル】&#10;一人当たり有形固定資産（償却資産）額"/>
        <xdr:cNvSpPr txBox="1"/>
      </xdr:nvSpPr>
      <xdr:spPr>
        <a:xfrm>
          <a:off x="5850255" y="1061212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190,390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149225</xdr:rowOff>
    </xdr:from>
    <xdr:to xmlns:xdr="http://schemas.openxmlformats.org/drawingml/2006/spreadsheetDrawing">
      <xdr:col>28</xdr:col>
      <xdr:colOff>152400</xdr:colOff>
      <xdr:row>72</xdr:row>
      <xdr:rowOff>99060</xdr:rowOff>
    </xdr:to>
    <xdr:sp macro="" textlink="">
      <xdr:nvSpPr>
        <xdr:cNvPr id="263" name="正方形/長方形 262"/>
        <xdr:cNvSpPr/>
      </xdr:nvSpPr>
      <xdr:spPr>
        <a:xfrm>
          <a:off x="668020" y="11552555"/>
          <a:ext cx="416052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124460</xdr:rowOff>
    </xdr:from>
    <xdr:to xmlns:xdr="http://schemas.openxmlformats.org/drawingml/2006/spreadsheetDrawing">
      <xdr:col>12</xdr:col>
      <xdr:colOff>127000</xdr:colOff>
      <xdr:row>74</xdr:row>
      <xdr:rowOff>37465</xdr:rowOff>
    </xdr:to>
    <xdr:sp macro="" textlink="">
      <xdr:nvSpPr>
        <xdr:cNvPr id="264" name="正方形/長方形 263"/>
        <xdr:cNvSpPr/>
      </xdr:nvSpPr>
      <xdr:spPr>
        <a:xfrm>
          <a:off x="795020" y="1219835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154940</xdr:rowOff>
    </xdr:from>
    <xdr:to xmlns:xdr="http://schemas.openxmlformats.org/drawingml/2006/spreadsheetDrawing">
      <xdr:col>12</xdr:col>
      <xdr:colOff>127000</xdr:colOff>
      <xdr:row>75</xdr:row>
      <xdr:rowOff>68580</xdr:rowOff>
    </xdr:to>
    <xdr:sp macro="" textlink="">
      <xdr:nvSpPr>
        <xdr:cNvPr id="265" name="正方形/長方形 264"/>
        <xdr:cNvSpPr/>
      </xdr:nvSpPr>
      <xdr:spPr>
        <a:xfrm>
          <a:off x="795020" y="12396470"/>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124460</xdr:rowOff>
    </xdr:from>
    <xdr:to xmlns:xdr="http://schemas.openxmlformats.org/drawingml/2006/spreadsheetDrawing">
      <xdr:col>18</xdr:col>
      <xdr:colOff>0</xdr:colOff>
      <xdr:row>74</xdr:row>
      <xdr:rowOff>37465</xdr:rowOff>
    </xdr:to>
    <xdr:sp macro="" textlink="">
      <xdr:nvSpPr>
        <xdr:cNvPr id="266" name="正方形/長方形 265"/>
        <xdr:cNvSpPr/>
      </xdr:nvSpPr>
      <xdr:spPr>
        <a:xfrm>
          <a:off x="1670050" y="1219835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154940</xdr:rowOff>
    </xdr:from>
    <xdr:to xmlns:xdr="http://schemas.openxmlformats.org/drawingml/2006/spreadsheetDrawing">
      <xdr:col>18</xdr:col>
      <xdr:colOff>0</xdr:colOff>
      <xdr:row>75</xdr:row>
      <xdr:rowOff>68580</xdr:rowOff>
    </xdr:to>
    <xdr:sp macro="" textlink="">
      <xdr:nvSpPr>
        <xdr:cNvPr id="267" name="正方形/長方形 266"/>
        <xdr:cNvSpPr/>
      </xdr:nvSpPr>
      <xdr:spPr>
        <a:xfrm>
          <a:off x="1670050" y="12396470"/>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124460</xdr:rowOff>
    </xdr:from>
    <xdr:to xmlns:xdr="http://schemas.openxmlformats.org/drawingml/2006/spreadsheetDrawing">
      <xdr:col>24</xdr:col>
      <xdr:colOff>0</xdr:colOff>
      <xdr:row>74</xdr:row>
      <xdr:rowOff>37465</xdr:rowOff>
    </xdr:to>
    <xdr:sp macro="" textlink="">
      <xdr:nvSpPr>
        <xdr:cNvPr id="268" name="正方形/長方形 267"/>
        <xdr:cNvSpPr/>
      </xdr:nvSpPr>
      <xdr:spPr>
        <a:xfrm>
          <a:off x="2672080" y="1219835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73</xdr:row>
      <xdr:rowOff>154940</xdr:rowOff>
    </xdr:from>
    <xdr:to xmlns:xdr="http://schemas.openxmlformats.org/drawingml/2006/spreadsheetDrawing">
      <xdr:col>24</xdr:col>
      <xdr:colOff>0</xdr:colOff>
      <xdr:row>75</xdr:row>
      <xdr:rowOff>68580</xdr:rowOff>
    </xdr:to>
    <xdr:sp macro="" textlink="">
      <xdr:nvSpPr>
        <xdr:cNvPr id="269" name="正方形/長方形 268"/>
        <xdr:cNvSpPr/>
      </xdr:nvSpPr>
      <xdr:spPr>
        <a:xfrm>
          <a:off x="2672080" y="12396470"/>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152400</xdr:colOff>
      <xdr:row>88</xdr:row>
      <xdr:rowOff>149225</xdr:rowOff>
    </xdr:to>
    <xdr:sp macro="" textlink="">
      <xdr:nvSpPr>
        <xdr:cNvPr id="270" name="正方形/長方形 269"/>
        <xdr:cNvSpPr/>
      </xdr:nvSpPr>
      <xdr:spPr>
        <a:xfrm>
          <a:off x="668020" y="12670155"/>
          <a:ext cx="416052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74295</xdr:rowOff>
    </xdr:from>
    <xdr:ext cx="296545" cy="217170"/>
    <xdr:sp macro="" textlink="">
      <xdr:nvSpPr>
        <xdr:cNvPr id="271" name="テキスト ボックス 270"/>
        <xdr:cNvSpPr txBox="1"/>
      </xdr:nvSpPr>
      <xdr:spPr>
        <a:xfrm>
          <a:off x="653415" y="12483465"/>
          <a:ext cx="2965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149225</xdr:rowOff>
    </xdr:from>
    <xdr:to xmlns:xdr="http://schemas.openxmlformats.org/drawingml/2006/spreadsheetDrawing">
      <xdr:col>28</xdr:col>
      <xdr:colOff>114300</xdr:colOff>
      <xdr:row>88</xdr:row>
      <xdr:rowOff>149225</xdr:rowOff>
    </xdr:to>
    <xdr:cxnSp macro="">
      <xdr:nvCxnSpPr>
        <xdr:cNvPr id="272" name="直線コネクタ 271"/>
        <xdr:cNvCxnSpPr/>
      </xdr:nvCxnSpPr>
      <xdr:spPr>
        <a:xfrm>
          <a:off x="668020" y="149053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5455" cy="249555"/>
    <xdr:sp macro="" textlink="">
      <xdr:nvSpPr>
        <xdr:cNvPr id="273" name="テキスト ボックス 272"/>
        <xdr:cNvSpPr txBox="1"/>
      </xdr:nvSpPr>
      <xdr:spPr>
        <a:xfrm>
          <a:off x="271145" y="1476629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111760</xdr:rowOff>
    </xdr:from>
    <xdr:to xmlns:xdr="http://schemas.openxmlformats.org/drawingml/2006/spreadsheetDrawing">
      <xdr:col>28</xdr:col>
      <xdr:colOff>114300</xdr:colOff>
      <xdr:row>86</xdr:row>
      <xdr:rowOff>111760</xdr:rowOff>
    </xdr:to>
    <xdr:cxnSp macro="">
      <xdr:nvCxnSpPr>
        <xdr:cNvPr id="274" name="直線コネクタ 273"/>
        <xdr:cNvCxnSpPr/>
      </xdr:nvCxnSpPr>
      <xdr:spPr>
        <a:xfrm>
          <a:off x="668020" y="145326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140335</xdr:rowOff>
    </xdr:from>
    <xdr:ext cx="465455" cy="249555"/>
    <xdr:sp macro="" textlink="">
      <xdr:nvSpPr>
        <xdr:cNvPr id="275" name="テキスト ボックス 274"/>
        <xdr:cNvSpPr txBox="1"/>
      </xdr:nvSpPr>
      <xdr:spPr>
        <a:xfrm>
          <a:off x="271145" y="143935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74295</xdr:rowOff>
    </xdr:from>
    <xdr:to xmlns:xdr="http://schemas.openxmlformats.org/drawingml/2006/spreadsheetDrawing">
      <xdr:col>28</xdr:col>
      <xdr:colOff>114300</xdr:colOff>
      <xdr:row>84</xdr:row>
      <xdr:rowOff>74295</xdr:rowOff>
    </xdr:to>
    <xdr:cxnSp macro="">
      <xdr:nvCxnSpPr>
        <xdr:cNvPr id="276" name="直線コネクタ 275"/>
        <xdr:cNvCxnSpPr/>
      </xdr:nvCxnSpPr>
      <xdr:spPr>
        <a:xfrm>
          <a:off x="668020" y="141598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83</xdr:row>
      <xdr:rowOff>103505</xdr:rowOff>
    </xdr:from>
    <xdr:ext cx="401320" cy="249555"/>
    <xdr:sp macro="" textlink="">
      <xdr:nvSpPr>
        <xdr:cNvPr id="277" name="テキスト ボックス 276"/>
        <xdr:cNvSpPr txBox="1"/>
      </xdr:nvSpPr>
      <xdr:spPr>
        <a:xfrm>
          <a:off x="334010" y="1402143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37465</xdr:rowOff>
    </xdr:from>
    <xdr:to xmlns:xdr="http://schemas.openxmlformats.org/drawingml/2006/spreadsheetDrawing">
      <xdr:col>28</xdr:col>
      <xdr:colOff>114300</xdr:colOff>
      <xdr:row>82</xdr:row>
      <xdr:rowOff>37465</xdr:rowOff>
    </xdr:to>
    <xdr:cxnSp macro="">
      <xdr:nvCxnSpPr>
        <xdr:cNvPr id="278" name="直線コネクタ 277"/>
        <xdr:cNvCxnSpPr/>
      </xdr:nvCxnSpPr>
      <xdr:spPr>
        <a:xfrm>
          <a:off x="668020" y="137877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81</xdr:row>
      <xdr:rowOff>66040</xdr:rowOff>
    </xdr:from>
    <xdr:ext cx="401320" cy="249555"/>
    <xdr:sp macro="" textlink="">
      <xdr:nvSpPr>
        <xdr:cNvPr id="279" name="テキスト ボックス 278"/>
        <xdr:cNvSpPr txBox="1"/>
      </xdr:nvSpPr>
      <xdr:spPr>
        <a:xfrm>
          <a:off x="334010" y="1364869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0" name="直線コネクタ 279"/>
        <xdr:cNvCxnSpPr/>
      </xdr:nvCxnSpPr>
      <xdr:spPr>
        <a:xfrm>
          <a:off x="668020" y="134150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79</xdr:row>
      <xdr:rowOff>28575</xdr:rowOff>
    </xdr:from>
    <xdr:ext cx="401320" cy="249555"/>
    <xdr:sp macro="" textlink="">
      <xdr:nvSpPr>
        <xdr:cNvPr id="281" name="テキスト ボックス 280"/>
        <xdr:cNvSpPr txBox="1"/>
      </xdr:nvSpPr>
      <xdr:spPr>
        <a:xfrm>
          <a:off x="334010" y="1327594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130175</xdr:rowOff>
    </xdr:from>
    <xdr:to xmlns:xdr="http://schemas.openxmlformats.org/drawingml/2006/spreadsheetDrawing">
      <xdr:col>28</xdr:col>
      <xdr:colOff>114300</xdr:colOff>
      <xdr:row>77</xdr:row>
      <xdr:rowOff>130175</xdr:rowOff>
    </xdr:to>
    <xdr:cxnSp macro="">
      <xdr:nvCxnSpPr>
        <xdr:cNvPr id="282" name="直線コネクタ 281"/>
        <xdr:cNvCxnSpPr/>
      </xdr:nvCxnSpPr>
      <xdr:spPr>
        <a:xfrm>
          <a:off x="668020" y="130422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76</xdr:row>
      <xdr:rowOff>159385</xdr:rowOff>
    </xdr:from>
    <xdr:ext cx="401320" cy="249555"/>
    <xdr:sp macro="" textlink="">
      <xdr:nvSpPr>
        <xdr:cNvPr id="283" name="テキスト ボックス 282"/>
        <xdr:cNvSpPr txBox="1"/>
      </xdr:nvSpPr>
      <xdr:spPr>
        <a:xfrm>
          <a:off x="334010" y="1290383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114300</xdr:colOff>
      <xdr:row>75</xdr:row>
      <xdr:rowOff>93345</xdr:rowOff>
    </xdr:to>
    <xdr:cxnSp macro="">
      <xdr:nvCxnSpPr>
        <xdr:cNvPr id="284" name="直線コネクタ 283"/>
        <xdr:cNvCxnSpPr/>
      </xdr:nvCxnSpPr>
      <xdr:spPr>
        <a:xfrm>
          <a:off x="668020" y="126701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121920</xdr:rowOff>
    </xdr:from>
    <xdr:ext cx="337185" cy="249555"/>
    <xdr:sp macro="" textlink="">
      <xdr:nvSpPr>
        <xdr:cNvPr id="285" name="テキスト ボックス 284"/>
        <xdr:cNvSpPr txBox="1"/>
      </xdr:nvSpPr>
      <xdr:spPr>
        <a:xfrm>
          <a:off x="375920" y="12531090"/>
          <a:ext cx="337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152400</xdr:colOff>
      <xdr:row>88</xdr:row>
      <xdr:rowOff>149225</xdr:rowOff>
    </xdr:to>
    <xdr:sp macro="" textlink="">
      <xdr:nvSpPr>
        <xdr:cNvPr id="286" name="【公営住宅】&#10;有形固定資産減価償却率グラフ枠"/>
        <xdr:cNvSpPr/>
      </xdr:nvSpPr>
      <xdr:spPr>
        <a:xfrm>
          <a:off x="668020" y="12670155"/>
          <a:ext cx="416052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158750</xdr:rowOff>
    </xdr:from>
    <xdr:to xmlns:xdr="http://schemas.openxmlformats.org/drawingml/2006/spreadsheetDrawing">
      <xdr:col>24</xdr:col>
      <xdr:colOff>62865</xdr:colOff>
      <xdr:row>86</xdr:row>
      <xdr:rowOff>102870</xdr:rowOff>
    </xdr:to>
    <xdr:cxnSp macro="">
      <xdr:nvCxnSpPr>
        <xdr:cNvPr id="287" name="直線コネクタ 286"/>
        <xdr:cNvCxnSpPr/>
      </xdr:nvCxnSpPr>
      <xdr:spPr>
        <a:xfrm flipV="1">
          <a:off x="4070985" y="13238480"/>
          <a:ext cx="0" cy="1285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106680</xdr:rowOff>
    </xdr:from>
    <xdr:ext cx="401320" cy="249555"/>
    <xdr:sp macro="" textlink="">
      <xdr:nvSpPr>
        <xdr:cNvPr id="288" name="【公営住宅】&#10;有形固定資産減価償却率最小値テキスト"/>
        <xdr:cNvSpPr txBox="1"/>
      </xdr:nvSpPr>
      <xdr:spPr>
        <a:xfrm>
          <a:off x="4109720" y="1452753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102870</xdr:rowOff>
    </xdr:from>
    <xdr:to xmlns:xdr="http://schemas.openxmlformats.org/drawingml/2006/spreadsheetDrawing">
      <xdr:col>24</xdr:col>
      <xdr:colOff>152400</xdr:colOff>
      <xdr:row>86</xdr:row>
      <xdr:rowOff>102870</xdr:rowOff>
    </xdr:to>
    <xdr:cxnSp macro="">
      <xdr:nvCxnSpPr>
        <xdr:cNvPr id="289" name="直線コネクタ 288"/>
        <xdr:cNvCxnSpPr/>
      </xdr:nvCxnSpPr>
      <xdr:spPr>
        <a:xfrm>
          <a:off x="4006215" y="1452372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106680</xdr:rowOff>
    </xdr:from>
    <xdr:ext cx="401320" cy="249555"/>
    <xdr:sp macro="" textlink="">
      <xdr:nvSpPr>
        <xdr:cNvPr id="290" name="【公営住宅】&#10;有形固定資産減価償却率最大値テキスト"/>
        <xdr:cNvSpPr txBox="1"/>
      </xdr:nvSpPr>
      <xdr:spPr>
        <a:xfrm>
          <a:off x="4109720" y="1301877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158750</xdr:rowOff>
    </xdr:from>
    <xdr:to xmlns:xdr="http://schemas.openxmlformats.org/drawingml/2006/spreadsheetDrawing">
      <xdr:col>24</xdr:col>
      <xdr:colOff>152400</xdr:colOff>
      <xdr:row>78</xdr:row>
      <xdr:rowOff>158750</xdr:rowOff>
    </xdr:to>
    <xdr:cxnSp macro="">
      <xdr:nvCxnSpPr>
        <xdr:cNvPr id="291" name="直線コネクタ 290"/>
        <xdr:cNvCxnSpPr/>
      </xdr:nvCxnSpPr>
      <xdr:spPr>
        <a:xfrm>
          <a:off x="4006215" y="1323848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83</xdr:row>
      <xdr:rowOff>31750</xdr:rowOff>
    </xdr:from>
    <xdr:ext cx="401320" cy="249555"/>
    <xdr:sp macro="" textlink="">
      <xdr:nvSpPr>
        <xdr:cNvPr id="292" name="【公営住宅】&#10;有形固定資産減価償却率平均値テキスト"/>
        <xdr:cNvSpPr txBox="1"/>
      </xdr:nvSpPr>
      <xdr:spPr>
        <a:xfrm>
          <a:off x="4109720" y="13949680"/>
          <a:ext cx="40132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52705</xdr:rowOff>
    </xdr:from>
    <xdr:to xmlns:xdr="http://schemas.openxmlformats.org/drawingml/2006/spreadsheetDrawing">
      <xdr:col>24</xdr:col>
      <xdr:colOff>114300</xdr:colOff>
      <xdr:row>83</xdr:row>
      <xdr:rowOff>151765</xdr:rowOff>
    </xdr:to>
    <xdr:sp macro="" textlink="">
      <xdr:nvSpPr>
        <xdr:cNvPr id="293" name="フローチャート: 判断 292"/>
        <xdr:cNvSpPr/>
      </xdr:nvSpPr>
      <xdr:spPr>
        <a:xfrm>
          <a:off x="4020820" y="139706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38100</xdr:rowOff>
    </xdr:from>
    <xdr:to xmlns:xdr="http://schemas.openxmlformats.org/drawingml/2006/spreadsheetDrawing">
      <xdr:col>20</xdr:col>
      <xdr:colOff>38100</xdr:colOff>
      <xdr:row>83</xdr:row>
      <xdr:rowOff>137160</xdr:rowOff>
    </xdr:to>
    <xdr:sp macro="" textlink="">
      <xdr:nvSpPr>
        <xdr:cNvPr id="294" name="フローチャート: 判断 293"/>
        <xdr:cNvSpPr/>
      </xdr:nvSpPr>
      <xdr:spPr>
        <a:xfrm>
          <a:off x="3300095" y="1395603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83</xdr:row>
      <xdr:rowOff>45085</xdr:rowOff>
    </xdr:from>
    <xdr:to xmlns:xdr="http://schemas.openxmlformats.org/drawingml/2006/spreadsheetDrawing">
      <xdr:col>15</xdr:col>
      <xdr:colOff>101600</xdr:colOff>
      <xdr:row>83</xdr:row>
      <xdr:rowOff>144780</xdr:rowOff>
    </xdr:to>
    <xdr:sp macro="" textlink="">
      <xdr:nvSpPr>
        <xdr:cNvPr id="295" name="フローチャート: 判断 294"/>
        <xdr:cNvSpPr/>
      </xdr:nvSpPr>
      <xdr:spPr>
        <a:xfrm>
          <a:off x="2505075" y="139630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83</xdr:row>
      <xdr:rowOff>17145</xdr:rowOff>
    </xdr:from>
    <xdr:to xmlns:xdr="http://schemas.openxmlformats.org/drawingml/2006/spreadsheetDrawing">
      <xdr:col>10</xdr:col>
      <xdr:colOff>165100</xdr:colOff>
      <xdr:row>83</xdr:row>
      <xdr:rowOff>116840</xdr:rowOff>
    </xdr:to>
    <xdr:sp macro="" textlink="">
      <xdr:nvSpPr>
        <xdr:cNvPr id="296" name="フローチャート: 判断 295"/>
        <xdr:cNvSpPr/>
      </xdr:nvSpPr>
      <xdr:spPr>
        <a:xfrm>
          <a:off x="1733550" y="139350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83</xdr:row>
      <xdr:rowOff>30480</xdr:rowOff>
    </xdr:from>
    <xdr:to xmlns:xdr="http://schemas.openxmlformats.org/drawingml/2006/spreadsheetDrawing">
      <xdr:col>6</xdr:col>
      <xdr:colOff>38100</xdr:colOff>
      <xdr:row>83</xdr:row>
      <xdr:rowOff>129540</xdr:rowOff>
    </xdr:to>
    <xdr:sp macro="" textlink="">
      <xdr:nvSpPr>
        <xdr:cNvPr id="297" name="フローチャート: 判断 296"/>
        <xdr:cNvSpPr/>
      </xdr:nvSpPr>
      <xdr:spPr>
        <a:xfrm>
          <a:off x="962025" y="1394841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146685</xdr:rowOff>
    </xdr:from>
    <xdr:ext cx="762000" cy="249555"/>
    <xdr:sp macro="" textlink="">
      <xdr:nvSpPr>
        <xdr:cNvPr id="298" name="テキスト ボックス 297"/>
        <xdr:cNvSpPr txBox="1"/>
      </xdr:nvSpPr>
      <xdr:spPr>
        <a:xfrm>
          <a:off x="3904615" y="14902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88</xdr:row>
      <xdr:rowOff>146685</xdr:rowOff>
    </xdr:from>
    <xdr:ext cx="762000" cy="249555"/>
    <xdr:sp macro="" textlink="">
      <xdr:nvSpPr>
        <xdr:cNvPr id="299" name="テキスト ボックス 298"/>
        <xdr:cNvSpPr txBox="1"/>
      </xdr:nvSpPr>
      <xdr:spPr>
        <a:xfrm>
          <a:off x="3173095" y="14902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146685</xdr:rowOff>
    </xdr:from>
    <xdr:ext cx="758190" cy="249555"/>
    <xdr:sp macro="" textlink="">
      <xdr:nvSpPr>
        <xdr:cNvPr id="300" name="テキスト ボックス 299"/>
        <xdr:cNvSpPr txBox="1"/>
      </xdr:nvSpPr>
      <xdr:spPr>
        <a:xfrm>
          <a:off x="2388870" y="1490281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146685</xdr:rowOff>
    </xdr:from>
    <xdr:ext cx="760095" cy="249555"/>
    <xdr:sp macro="" textlink="">
      <xdr:nvSpPr>
        <xdr:cNvPr id="301" name="テキスト ボックス 300"/>
        <xdr:cNvSpPr txBox="1"/>
      </xdr:nvSpPr>
      <xdr:spPr>
        <a:xfrm>
          <a:off x="1617345" y="14902815"/>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88</xdr:row>
      <xdr:rowOff>146685</xdr:rowOff>
    </xdr:from>
    <xdr:ext cx="762000" cy="249555"/>
    <xdr:sp macro="" textlink="">
      <xdr:nvSpPr>
        <xdr:cNvPr id="302" name="テキスト ボックス 301"/>
        <xdr:cNvSpPr txBox="1"/>
      </xdr:nvSpPr>
      <xdr:spPr>
        <a:xfrm>
          <a:off x="835025" y="14902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10160</xdr:rowOff>
    </xdr:from>
    <xdr:to xmlns:xdr="http://schemas.openxmlformats.org/drawingml/2006/spreadsheetDrawing">
      <xdr:col>24</xdr:col>
      <xdr:colOff>114300</xdr:colOff>
      <xdr:row>83</xdr:row>
      <xdr:rowOff>109220</xdr:rowOff>
    </xdr:to>
    <xdr:sp macro="" textlink="">
      <xdr:nvSpPr>
        <xdr:cNvPr id="303" name="楕円 302"/>
        <xdr:cNvSpPr/>
      </xdr:nvSpPr>
      <xdr:spPr>
        <a:xfrm>
          <a:off x="4020820" y="139280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82</xdr:row>
      <xdr:rowOff>32385</xdr:rowOff>
    </xdr:from>
    <xdr:ext cx="401320" cy="249555"/>
    <xdr:sp macro="" textlink="">
      <xdr:nvSpPr>
        <xdr:cNvPr id="304" name="【公営住宅】&#10;有形固定資産減価償却率該当値テキスト"/>
        <xdr:cNvSpPr txBox="1"/>
      </xdr:nvSpPr>
      <xdr:spPr>
        <a:xfrm>
          <a:off x="4109720" y="1378267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82</xdr:row>
      <xdr:rowOff>151130</xdr:rowOff>
    </xdr:from>
    <xdr:to xmlns:xdr="http://schemas.openxmlformats.org/drawingml/2006/spreadsheetDrawing">
      <xdr:col>20</xdr:col>
      <xdr:colOff>38100</xdr:colOff>
      <xdr:row>83</xdr:row>
      <xdr:rowOff>83185</xdr:rowOff>
    </xdr:to>
    <xdr:sp macro="" textlink="">
      <xdr:nvSpPr>
        <xdr:cNvPr id="305" name="楕円 304"/>
        <xdr:cNvSpPr/>
      </xdr:nvSpPr>
      <xdr:spPr>
        <a:xfrm>
          <a:off x="3300095" y="13901420"/>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167005</xdr:colOff>
      <xdr:row>83</xdr:row>
      <xdr:rowOff>33655</xdr:rowOff>
    </xdr:from>
    <xdr:to xmlns:xdr="http://schemas.openxmlformats.org/drawingml/2006/spreadsheetDrawing">
      <xdr:col>24</xdr:col>
      <xdr:colOff>63500</xdr:colOff>
      <xdr:row>83</xdr:row>
      <xdr:rowOff>59690</xdr:rowOff>
    </xdr:to>
    <xdr:cxnSp macro="">
      <xdr:nvCxnSpPr>
        <xdr:cNvPr id="306" name="直線コネクタ 305"/>
        <xdr:cNvCxnSpPr/>
      </xdr:nvCxnSpPr>
      <xdr:spPr>
        <a:xfrm>
          <a:off x="3340100" y="13951585"/>
          <a:ext cx="73152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82</xdr:row>
      <xdr:rowOff>119380</xdr:rowOff>
    </xdr:from>
    <xdr:to xmlns:xdr="http://schemas.openxmlformats.org/drawingml/2006/spreadsheetDrawing">
      <xdr:col>15</xdr:col>
      <xdr:colOff>101600</xdr:colOff>
      <xdr:row>83</xdr:row>
      <xdr:rowOff>51435</xdr:rowOff>
    </xdr:to>
    <xdr:sp macro="" textlink="">
      <xdr:nvSpPr>
        <xdr:cNvPr id="307" name="楕円 306"/>
        <xdr:cNvSpPr/>
      </xdr:nvSpPr>
      <xdr:spPr>
        <a:xfrm>
          <a:off x="2505075" y="138696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83</xdr:row>
      <xdr:rowOff>1905</xdr:rowOff>
    </xdr:from>
    <xdr:to xmlns:xdr="http://schemas.openxmlformats.org/drawingml/2006/spreadsheetDrawing">
      <xdr:col>19</xdr:col>
      <xdr:colOff>167005</xdr:colOff>
      <xdr:row>83</xdr:row>
      <xdr:rowOff>33655</xdr:rowOff>
    </xdr:to>
    <xdr:cxnSp macro="">
      <xdr:nvCxnSpPr>
        <xdr:cNvPr id="308" name="直線コネクタ 307"/>
        <xdr:cNvCxnSpPr/>
      </xdr:nvCxnSpPr>
      <xdr:spPr>
        <a:xfrm>
          <a:off x="2555875" y="13919835"/>
          <a:ext cx="784225"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82</xdr:row>
      <xdr:rowOff>114300</xdr:rowOff>
    </xdr:from>
    <xdr:to xmlns:xdr="http://schemas.openxmlformats.org/drawingml/2006/spreadsheetDrawing">
      <xdr:col>10</xdr:col>
      <xdr:colOff>165100</xdr:colOff>
      <xdr:row>83</xdr:row>
      <xdr:rowOff>45720</xdr:rowOff>
    </xdr:to>
    <xdr:sp macro="" textlink="">
      <xdr:nvSpPr>
        <xdr:cNvPr id="309" name="楕円 308"/>
        <xdr:cNvSpPr/>
      </xdr:nvSpPr>
      <xdr:spPr>
        <a:xfrm>
          <a:off x="1733550" y="138645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82</xdr:row>
      <xdr:rowOff>163830</xdr:rowOff>
    </xdr:from>
    <xdr:to xmlns:xdr="http://schemas.openxmlformats.org/drawingml/2006/spreadsheetDrawing">
      <xdr:col>15</xdr:col>
      <xdr:colOff>50800</xdr:colOff>
      <xdr:row>83</xdr:row>
      <xdr:rowOff>1905</xdr:rowOff>
    </xdr:to>
    <xdr:cxnSp macro="">
      <xdr:nvCxnSpPr>
        <xdr:cNvPr id="310" name="直線コネクタ 309"/>
        <xdr:cNvCxnSpPr/>
      </xdr:nvCxnSpPr>
      <xdr:spPr>
        <a:xfrm>
          <a:off x="1784350" y="13914120"/>
          <a:ext cx="771525"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82</xdr:row>
      <xdr:rowOff>136525</xdr:rowOff>
    </xdr:from>
    <xdr:to xmlns:xdr="http://schemas.openxmlformats.org/drawingml/2006/spreadsheetDrawing">
      <xdr:col>6</xdr:col>
      <xdr:colOff>38100</xdr:colOff>
      <xdr:row>83</xdr:row>
      <xdr:rowOff>68580</xdr:rowOff>
    </xdr:to>
    <xdr:sp macro="" textlink="">
      <xdr:nvSpPr>
        <xdr:cNvPr id="311" name="楕円 310"/>
        <xdr:cNvSpPr/>
      </xdr:nvSpPr>
      <xdr:spPr>
        <a:xfrm>
          <a:off x="962025" y="13886815"/>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167005</xdr:colOff>
      <xdr:row>82</xdr:row>
      <xdr:rowOff>163830</xdr:rowOff>
    </xdr:from>
    <xdr:to xmlns:xdr="http://schemas.openxmlformats.org/drawingml/2006/spreadsheetDrawing">
      <xdr:col>10</xdr:col>
      <xdr:colOff>114300</xdr:colOff>
      <xdr:row>83</xdr:row>
      <xdr:rowOff>18415</xdr:rowOff>
    </xdr:to>
    <xdr:cxnSp macro="">
      <xdr:nvCxnSpPr>
        <xdr:cNvPr id="312" name="直線コネクタ 311"/>
        <xdr:cNvCxnSpPr/>
      </xdr:nvCxnSpPr>
      <xdr:spPr>
        <a:xfrm flipV="1">
          <a:off x="1002030" y="13914120"/>
          <a:ext cx="78232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83</xdr:row>
      <xdr:rowOff>128905</xdr:rowOff>
    </xdr:from>
    <xdr:ext cx="401320" cy="253365"/>
    <xdr:sp macro="" textlink="">
      <xdr:nvSpPr>
        <xdr:cNvPr id="313" name="n_1aveValue【公営住宅】&#10;有形固定資産減価償却率"/>
        <xdr:cNvSpPr txBox="1"/>
      </xdr:nvSpPr>
      <xdr:spPr>
        <a:xfrm>
          <a:off x="3159125" y="1404683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135890</xdr:rowOff>
    </xdr:from>
    <xdr:ext cx="401320" cy="253365"/>
    <xdr:sp macro="" textlink="">
      <xdr:nvSpPr>
        <xdr:cNvPr id="314" name="n_2aveValue【公営住宅】&#10;有形固定資産減価償却率"/>
        <xdr:cNvSpPr txBox="1"/>
      </xdr:nvSpPr>
      <xdr:spPr>
        <a:xfrm>
          <a:off x="2376805" y="1405382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107950</xdr:rowOff>
    </xdr:from>
    <xdr:ext cx="401320" cy="249555"/>
    <xdr:sp macro="" textlink="">
      <xdr:nvSpPr>
        <xdr:cNvPr id="315" name="n_3aveValue【公営住宅】&#10;有形固定資産減価償却率"/>
        <xdr:cNvSpPr txBox="1"/>
      </xdr:nvSpPr>
      <xdr:spPr>
        <a:xfrm>
          <a:off x="1605280" y="1402588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120650</xdr:rowOff>
    </xdr:from>
    <xdr:ext cx="403225" cy="253365"/>
    <xdr:sp macro="" textlink="">
      <xdr:nvSpPr>
        <xdr:cNvPr id="316" name="n_4aveValue【公営住宅】&#10;有形固定資産減価償却率"/>
        <xdr:cNvSpPr txBox="1"/>
      </xdr:nvSpPr>
      <xdr:spPr>
        <a:xfrm>
          <a:off x="833755" y="1403858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81</xdr:row>
      <xdr:rowOff>99060</xdr:rowOff>
    </xdr:from>
    <xdr:ext cx="401320" cy="253365"/>
    <xdr:sp macro="" textlink="">
      <xdr:nvSpPr>
        <xdr:cNvPr id="317" name="n_1mainValue【公営住宅】&#10;有形固定資産減価償却率"/>
        <xdr:cNvSpPr txBox="1"/>
      </xdr:nvSpPr>
      <xdr:spPr>
        <a:xfrm>
          <a:off x="3159125" y="1368171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67945</xdr:rowOff>
    </xdr:from>
    <xdr:ext cx="401320" cy="249555"/>
    <xdr:sp macro="" textlink="">
      <xdr:nvSpPr>
        <xdr:cNvPr id="318" name="n_2mainValue【公営住宅】&#10;有形固定資産減価償却率"/>
        <xdr:cNvSpPr txBox="1"/>
      </xdr:nvSpPr>
      <xdr:spPr>
        <a:xfrm>
          <a:off x="2376805" y="1365059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61595</xdr:rowOff>
    </xdr:from>
    <xdr:ext cx="401320" cy="253365"/>
    <xdr:sp macro="" textlink="">
      <xdr:nvSpPr>
        <xdr:cNvPr id="319" name="n_3mainValue【公営住宅】&#10;有形固定資産減価償却率"/>
        <xdr:cNvSpPr txBox="1"/>
      </xdr:nvSpPr>
      <xdr:spPr>
        <a:xfrm>
          <a:off x="1605280" y="1364424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84455</xdr:rowOff>
    </xdr:from>
    <xdr:ext cx="403225" cy="249555"/>
    <xdr:sp macro="" textlink="">
      <xdr:nvSpPr>
        <xdr:cNvPr id="320" name="n_4mainValue【公営住宅】&#10;有形固定資産減価償却率"/>
        <xdr:cNvSpPr txBox="1"/>
      </xdr:nvSpPr>
      <xdr:spPr>
        <a:xfrm>
          <a:off x="833755" y="1366710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149225</xdr:rowOff>
    </xdr:from>
    <xdr:to xmlns:xdr="http://schemas.openxmlformats.org/drawingml/2006/spreadsheetDrawing">
      <xdr:col>59</xdr:col>
      <xdr:colOff>88900</xdr:colOff>
      <xdr:row>72</xdr:row>
      <xdr:rowOff>99060</xdr:rowOff>
    </xdr:to>
    <xdr:sp macro="" textlink="">
      <xdr:nvSpPr>
        <xdr:cNvPr id="321" name="正方形/長方形 320"/>
        <xdr:cNvSpPr/>
      </xdr:nvSpPr>
      <xdr:spPr>
        <a:xfrm>
          <a:off x="5805170" y="11552555"/>
          <a:ext cx="4137025"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124460</xdr:rowOff>
    </xdr:from>
    <xdr:to xmlns:xdr="http://schemas.openxmlformats.org/drawingml/2006/spreadsheetDrawing">
      <xdr:col>43</xdr:col>
      <xdr:colOff>63500</xdr:colOff>
      <xdr:row>74</xdr:row>
      <xdr:rowOff>37465</xdr:rowOff>
    </xdr:to>
    <xdr:sp macro="" textlink="">
      <xdr:nvSpPr>
        <xdr:cNvPr id="322" name="正方形/長方形 321"/>
        <xdr:cNvSpPr/>
      </xdr:nvSpPr>
      <xdr:spPr>
        <a:xfrm>
          <a:off x="5908675" y="1219835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154940</xdr:rowOff>
    </xdr:from>
    <xdr:to xmlns:xdr="http://schemas.openxmlformats.org/drawingml/2006/spreadsheetDrawing">
      <xdr:col>43</xdr:col>
      <xdr:colOff>63500</xdr:colOff>
      <xdr:row>75</xdr:row>
      <xdr:rowOff>68580</xdr:rowOff>
    </xdr:to>
    <xdr:sp macro="" textlink="">
      <xdr:nvSpPr>
        <xdr:cNvPr id="323" name="正方形/長方形 322"/>
        <xdr:cNvSpPr/>
      </xdr:nvSpPr>
      <xdr:spPr>
        <a:xfrm>
          <a:off x="5908675" y="12396470"/>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124460</xdr:rowOff>
    </xdr:from>
    <xdr:to xmlns:xdr="http://schemas.openxmlformats.org/drawingml/2006/spreadsheetDrawing">
      <xdr:col>48</xdr:col>
      <xdr:colOff>127000</xdr:colOff>
      <xdr:row>74</xdr:row>
      <xdr:rowOff>37465</xdr:rowOff>
    </xdr:to>
    <xdr:sp macro="" textlink="">
      <xdr:nvSpPr>
        <xdr:cNvPr id="324" name="正方形/長方形 323"/>
        <xdr:cNvSpPr/>
      </xdr:nvSpPr>
      <xdr:spPr>
        <a:xfrm>
          <a:off x="6807200" y="1219835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154940</xdr:rowOff>
    </xdr:from>
    <xdr:to xmlns:xdr="http://schemas.openxmlformats.org/drawingml/2006/spreadsheetDrawing">
      <xdr:col>48</xdr:col>
      <xdr:colOff>127000</xdr:colOff>
      <xdr:row>75</xdr:row>
      <xdr:rowOff>68580</xdr:rowOff>
    </xdr:to>
    <xdr:sp macro="" textlink="">
      <xdr:nvSpPr>
        <xdr:cNvPr id="325" name="正方形/長方形 324"/>
        <xdr:cNvSpPr/>
      </xdr:nvSpPr>
      <xdr:spPr>
        <a:xfrm>
          <a:off x="6807200" y="12396470"/>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124460</xdr:rowOff>
    </xdr:from>
    <xdr:to xmlns:xdr="http://schemas.openxmlformats.org/drawingml/2006/spreadsheetDrawing">
      <xdr:col>54</xdr:col>
      <xdr:colOff>127000</xdr:colOff>
      <xdr:row>74</xdr:row>
      <xdr:rowOff>37465</xdr:rowOff>
    </xdr:to>
    <xdr:sp macro="" textlink="">
      <xdr:nvSpPr>
        <xdr:cNvPr id="326" name="正方形/長方形 325"/>
        <xdr:cNvSpPr/>
      </xdr:nvSpPr>
      <xdr:spPr>
        <a:xfrm>
          <a:off x="7809230" y="1219835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73</xdr:row>
      <xdr:rowOff>154940</xdr:rowOff>
    </xdr:from>
    <xdr:to xmlns:xdr="http://schemas.openxmlformats.org/drawingml/2006/spreadsheetDrawing">
      <xdr:col>54</xdr:col>
      <xdr:colOff>127000</xdr:colOff>
      <xdr:row>75</xdr:row>
      <xdr:rowOff>68580</xdr:rowOff>
    </xdr:to>
    <xdr:sp macro="" textlink="">
      <xdr:nvSpPr>
        <xdr:cNvPr id="327" name="正方形/長方形 326"/>
        <xdr:cNvSpPr/>
      </xdr:nvSpPr>
      <xdr:spPr>
        <a:xfrm>
          <a:off x="7809230" y="12396470"/>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88900</xdr:colOff>
      <xdr:row>88</xdr:row>
      <xdr:rowOff>149225</xdr:rowOff>
    </xdr:to>
    <xdr:sp macro="" textlink="">
      <xdr:nvSpPr>
        <xdr:cNvPr id="328" name="正方形/長方形 327"/>
        <xdr:cNvSpPr/>
      </xdr:nvSpPr>
      <xdr:spPr>
        <a:xfrm>
          <a:off x="5805170" y="12670155"/>
          <a:ext cx="41370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74295</xdr:rowOff>
    </xdr:from>
    <xdr:ext cx="347980" cy="217170"/>
    <xdr:sp macro="" textlink="">
      <xdr:nvSpPr>
        <xdr:cNvPr id="329" name="テキスト ボックス 328"/>
        <xdr:cNvSpPr txBox="1"/>
      </xdr:nvSpPr>
      <xdr:spPr>
        <a:xfrm>
          <a:off x="5767070" y="12483465"/>
          <a:ext cx="34798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149225</xdr:rowOff>
    </xdr:from>
    <xdr:to xmlns:xdr="http://schemas.openxmlformats.org/drawingml/2006/spreadsheetDrawing">
      <xdr:col>59</xdr:col>
      <xdr:colOff>50800</xdr:colOff>
      <xdr:row>88</xdr:row>
      <xdr:rowOff>149225</xdr:rowOff>
    </xdr:to>
    <xdr:cxnSp macro="">
      <xdr:nvCxnSpPr>
        <xdr:cNvPr id="330" name="直線コネクタ 329"/>
        <xdr:cNvCxnSpPr/>
      </xdr:nvCxnSpPr>
      <xdr:spPr>
        <a:xfrm>
          <a:off x="5805170" y="1490535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111760</xdr:rowOff>
    </xdr:from>
    <xdr:to xmlns:xdr="http://schemas.openxmlformats.org/drawingml/2006/spreadsheetDrawing">
      <xdr:col>59</xdr:col>
      <xdr:colOff>50800</xdr:colOff>
      <xdr:row>86</xdr:row>
      <xdr:rowOff>111760</xdr:rowOff>
    </xdr:to>
    <xdr:cxnSp macro="">
      <xdr:nvCxnSpPr>
        <xdr:cNvPr id="331" name="直線コネクタ 330"/>
        <xdr:cNvCxnSpPr/>
      </xdr:nvCxnSpPr>
      <xdr:spPr>
        <a:xfrm>
          <a:off x="5805170" y="1453261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140335</xdr:rowOff>
    </xdr:from>
    <xdr:ext cx="465455" cy="249555"/>
    <xdr:sp macro="" textlink="">
      <xdr:nvSpPr>
        <xdr:cNvPr id="332" name="テキスト ボックス 331"/>
        <xdr:cNvSpPr txBox="1"/>
      </xdr:nvSpPr>
      <xdr:spPr>
        <a:xfrm>
          <a:off x="5384800" y="143935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74295</xdr:rowOff>
    </xdr:from>
    <xdr:to xmlns:xdr="http://schemas.openxmlformats.org/drawingml/2006/spreadsheetDrawing">
      <xdr:col>59</xdr:col>
      <xdr:colOff>50800</xdr:colOff>
      <xdr:row>84</xdr:row>
      <xdr:rowOff>74295</xdr:rowOff>
    </xdr:to>
    <xdr:cxnSp macro="">
      <xdr:nvCxnSpPr>
        <xdr:cNvPr id="333" name="直線コネクタ 332"/>
        <xdr:cNvCxnSpPr/>
      </xdr:nvCxnSpPr>
      <xdr:spPr>
        <a:xfrm>
          <a:off x="5805170" y="1415986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83</xdr:row>
      <xdr:rowOff>103505</xdr:rowOff>
    </xdr:from>
    <xdr:ext cx="529590" cy="249555"/>
    <xdr:sp macro="" textlink="">
      <xdr:nvSpPr>
        <xdr:cNvPr id="334" name="テキスト ボックス 333"/>
        <xdr:cNvSpPr txBox="1"/>
      </xdr:nvSpPr>
      <xdr:spPr>
        <a:xfrm>
          <a:off x="5344160" y="14021435"/>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37465</xdr:rowOff>
    </xdr:from>
    <xdr:to xmlns:xdr="http://schemas.openxmlformats.org/drawingml/2006/spreadsheetDrawing">
      <xdr:col>59</xdr:col>
      <xdr:colOff>50800</xdr:colOff>
      <xdr:row>82</xdr:row>
      <xdr:rowOff>37465</xdr:rowOff>
    </xdr:to>
    <xdr:cxnSp macro="">
      <xdr:nvCxnSpPr>
        <xdr:cNvPr id="335" name="直線コネクタ 334"/>
        <xdr:cNvCxnSpPr/>
      </xdr:nvCxnSpPr>
      <xdr:spPr>
        <a:xfrm>
          <a:off x="5805170" y="1378775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81</xdr:row>
      <xdr:rowOff>66040</xdr:rowOff>
    </xdr:from>
    <xdr:ext cx="529590" cy="249555"/>
    <xdr:sp macro="" textlink="">
      <xdr:nvSpPr>
        <xdr:cNvPr id="336" name="テキスト ボックス 335"/>
        <xdr:cNvSpPr txBox="1"/>
      </xdr:nvSpPr>
      <xdr:spPr>
        <a:xfrm>
          <a:off x="5344160" y="13648690"/>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7" name="直線コネクタ 336"/>
        <xdr:cNvCxnSpPr/>
      </xdr:nvCxnSpPr>
      <xdr:spPr>
        <a:xfrm>
          <a:off x="5805170" y="1341501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79</xdr:row>
      <xdr:rowOff>28575</xdr:rowOff>
    </xdr:from>
    <xdr:ext cx="529590" cy="249555"/>
    <xdr:sp macro="" textlink="">
      <xdr:nvSpPr>
        <xdr:cNvPr id="338" name="テキスト ボックス 337"/>
        <xdr:cNvSpPr txBox="1"/>
      </xdr:nvSpPr>
      <xdr:spPr>
        <a:xfrm>
          <a:off x="5344160" y="13275945"/>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130175</xdr:rowOff>
    </xdr:from>
    <xdr:to xmlns:xdr="http://schemas.openxmlformats.org/drawingml/2006/spreadsheetDrawing">
      <xdr:col>59</xdr:col>
      <xdr:colOff>50800</xdr:colOff>
      <xdr:row>77</xdr:row>
      <xdr:rowOff>130175</xdr:rowOff>
    </xdr:to>
    <xdr:cxnSp macro="">
      <xdr:nvCxnSpPr>
        <xdr:cNvPr id="339" name="直線コネクタ 338"/>
        <xdr:cNvCxnSpPr/>
      </xdr:nvCxnSpPr>
      <xdr:spPr>
        <a:xfrm>
          <a:off x="5805170" y="1304226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159385</xdr:rowOff>
    </xdr:from>
    <xdr:ext cx="529590" cy="249555"/>
    <xdr:sp macro="" textlink="">
      <xdr:nvSpPr>
        <xdr:cNvPr id="340" name="テキスト ボックス 339"/>
        <xdr:cNvSpPr txBox="1"/>
      </xdr:nvSpPr>
      <xdr:spPr>
        <a:xfrm>
          <a:off x="5344160" y="12903835"/>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50800</xdr:colOff>
      <xdr:row>75</xdr:row>
      <xdr:rowOff>93345</xdr:rowOff>
    </xdr:to>
    <xdr:cxnSp macro="">
      <xdr:nvCxnSpPr>
        <xdr:cNvPr id="341" name="直線コネクタ 340"/>
        <xdr:cNvCxnSpPr/>
      </xdr:nvCxnSpPr>
      <xdr:spPr>
        <a:xfrm>
          <a:off x="5805170" y="1267015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121920</xdr:rowOff>
    </xdr:from>
    <xdr:ext cx="529590" cy="249555"/>
    <xdr:sp macro="" textlink="">
      <xdr:nvSpPr>
        <xdr:cNvPr id="342" name="テキスト ボックス 341"/>
        <xdr:cNvSpPr txBox="1"/>
      </xdr:nvSpPr>
      <xdr:spPr>
        <a:xfrm>
          <a:off x="5344160" y="12531090"/>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88900</xdr:colOff>
      <xdr:row>88</xdr:row>
      <xdr:rowOff>149225</xdr:rowOff>
    </xdr:to>
    <xdr:sp macro="" textlink="">
      <xdr:nvSpPr>
        <xdr:cNvPr id="343" name="【公営住宅】&#10;一人当たり面積グラフ枠"/>
        <xdr:cNvSpPr/>
      </xdr:nvSpPr>
      <xdr:spPr>
        <a:xfrm>
          <a:off x="5805170" y="12670155"/>
          <a:ext cx="41370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77</xdr:row>
      <xdr:rowOff>68580</xdr:rowOff>
    </xdr:from>
    <xdr:to xmlns:xdr="http://schemas.openxmlformats.org/drawingml/2006/spreadsheetDrawing">
      <xdr:col>54</xdr:col>
      <xdr:colOff>167005</xdr:colOff>
      <xdr:row>86</xdr:row>
      <xdr:rowOff>109855</xdr:rowOff>
    </xdr:to>
    <xdr:cxnSp macro="">
      <xdr:nvCxnSpPr>
        <xdr:cNvPr id="344" name="直線コネクタ 343"/>
        <xdr:cNvCxnSpPr/>
      </xdr:nvCxnSpPr>
      <xdr:spPr>
        <a:xfrm flipV="1">
          <a:off x="9185275" y="12980670"/>
          <a:ext cx="0" cy="1550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113665</xdr:rowOff>
    </xdr:from>
    <xdr:ext cx="466090" cy="253365"/>
    <xdr:sp macro="" textlink="">
      <xdr:nvSpPr>
        <xdr:cNvPr id="345" name="【公営住宅】&#10;一人当たり面積最小値テキスト"/>
        <xdr:cNvSpPr txBox="1"/>
      </xdr:nvSpPr>
      <xdr:spPr>
        <a:xfrm>
          <a:off x="9223375" y="1453451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109855</xdr:rowOff>
    </xdr:from>
    <xdr:to xmlns:xdr="http://schemas.openxmlformats.org/drawingml/2006/spreadsheetDrawing">
      <xdr:col>55</xdr:col>
      <xdr:colOff>88900</xdr:colOff>
      <xdr:row>86</xdr:row>
      <xdr:rowOff>109855</xdr:rowOff>
    </xdr:to>
    <xdr:cxnSp macro="">
      <xdr:nvCxnSpPr>
        <xdr:cNvPr id="346" name="直線コネクタ 345"/>
        <xdr:cNvCxnSpPr/>
      </xdr:nvCxnSpPr>
      <xdr:spPr>
        <a:xfrm>
          <a:off x="9119870" y="1453070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16510</xdr:rowOff>
    </xdr:from>
    <xdr:ext cx="530860" cy="249555"/>
    <xdr:sp macro="" textlink="">
      <xdr:nvSpPr>
        <xdr:cNvPr id="347" name="【公営住宅】&#10;一人当たり面積最大値テキスト"/>
        <xdr:cNvSpPr txBox="1"/>
      </xdr:nvSpPr>
      <xdr:spPr>
        <a:xfrm>
          <a:off x="9223375" y="1276096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41.661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68580</xdr:rowOff>
    </xdr:from>
    <xdr:to xmlns:xdr="http://schemas.openxmlformats.org/drawingml/2006/spreadsheetDrawing">
      <xdr:col>55</xdr:col>
      <xdr:colOff>88900</xdr:colOff>
      <xdr:row>77</xdr:row>
      <xdr:rowOff>68580</xdr:rowOff>
    </xdr:to>
    <xdr:cxnSp macro="">
      <xdr:nvCxnSpPr>
        <xdr:cNvPr id="348" name="直線コネクタ 347"/>
        <xdr:cNvCxnSpPr/>
      </xdr:nvCxnSpPr>
      <xdr:spPr>
        <a:xfrm>
          <a:off x="9119870" y="1298067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132080</xdr:rowOff>
    </xdr:from>
    <xdr:ext cx="466090" cy="253365"/>
    <xdr:sp macro="" textlink="">
      <xdr:nvSpPr>
        <xdr:cNvPr id="349" name="【公営住宅】&#10;一人当たり面積平均値テキスト"/>
        <xdr:cNvSpPr txBox="1"/>
      </xdr:nvSpPr>
      <xdr:spPr>
        <a:xfrm>
          <a:off x="9223375" y="14385290"/>
          <a:ext cx="46609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153035</xdr:rowOff>
    </xdr:from>
    <xdr:to xmlns:xdr="http://schemas.openxmlformats.org/drawingml/2006/spreadsheetDrawing">
      <xdr:col>55</xdr:col>
      <xdr:colOff>50800</xdr:colOff>
      <xdr:row>86</xdr:row>
      <xdr:rowOff>85090</xdr:rowOff>
    </xdr:to>
    <xdr:sp macro="" textlink="">
      <xdr:nvSpPr>
        <xdr:cNvPr id="350" name="フローチャート: 判断 349"/>
        <xdr:cNvSpPr/>
      </xdr:nvSpPr>
      <xdr:spPr>
        <a:xfrm>
          <a:off x="9157970" y="14406245"/>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154940</xdr:rowOff>
    </xdr:from>
    <xdr:to xmlns:xdr="http://schemas.openxmlformats.org/drawingml/2006/spreadsheetDrawing">
      <xdr:col>50</xdr:col>
      <xdr:colOff>165100</xdr:colOff>
      <xdr:row>86</xdr:row>
      <xdr:rowOff>86995</xdr:rowOff>
    </xdr:to>
    <xdr:sp macro="" textlink="">
      <xdr:nvSpPr>
        <xdr:cNvPr id="351" name="フローチャート: 判断 350"/>
        <xdr:cNvSpPr/>
      </xdr:nvSpPr>
      <xdr:spPr>
        <a:xfrm>
          <a:off x="8413750" y="144081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157480</xdr:rowOff>
    </xdr:from>
    <xdr:to xmlns:xdr="http://schemas.openxmlformats.org/drawingml/2006/spreadsheetDrawing">
      <xdr:col>46</xdr:col>
      <xdr:colOff>38100</xdr:colOff>
      <xdr:row>86</xdr:row>
      <xdr:rowOff>89535</xdr:rowOff>
    </xdr:to>
    <xdr:sp macro="" textlink="">
      <xdr:nvSpPr>
        <xdr:cNvPr id="352" name="フローチャート: 判断 351"/>
        <xdr:cNvSpPr/>
      </xdr:nvSpPr>
      <xdr:spPr>
        <a:xfrm>
          <a:off x="7642225" y="14410690"/>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156210</xdr:rowOff>
    </xdr:from>
    <xdr:to xmlns:xdr="http://schemas.openxmlformats.org/drawingml/2006/spreadsheetDrawing">
      <xdr:col>41</xdr:col>
      <xdr:colOff>101600</xdr:colOff>
      <xdr:row>86</xdr:row>
      <xdr:rowOff>88265</xdr:rowOff>
    </xdr:to>
    <xdr:sp macro="" textlink="">
      <xdr:nvSpPr>
        <xdr:cNvPr id="353" name="フローチャート: 判断 352"/>
        <xdr:cNvSpPr/>
      </xdr:nvSpPr>
      <xdr:spPr>
        <a:xfrm>
          <a:off x="6847205" y="144094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123190</xdr:rowOff>
    </xdr:from>
    <xdr:to xmlns:xdr="http://schemas.openxmlformats.org/drawingml/2006/spreadsheetDrawing">
      <xdr:col>36</xdr:col>
      <xdr:colOff>165100</xdr:colOff>
      <xdr:row>86</xdr:row>
      <xdr:rowOff>54610</xdr:rowOff>
    </xdr:to>
    <xdr:sp macro="" textlink="">
      <xdr:nvSpPr>
        <xdr:cNvPr id="354" name="フローチャート: 判断 353"/>
        <xdr:cNvSpPr/>
      </xdr:nvSpPr>
      <xdr:spPr>
        <a:xfrm>
          <a:off x="6075680" y="143764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146685</xdr:rowOff>
    </xdr:from>
    <xdr:ext cx="762000" cy="249555"/>
    <xdr:sp macro="" textlink="">
      <xdr:nvSpPr>
        <xdr:cNvPr id="355" name="テキスト ボックス 354"/>
        <xdr:cNvSpPr txBox="1"/>
      </xdr:nvSpPr>
      <xdr:spPr>
        <a:xfrm>
          <a:off x="9018270" y="14902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146685</xdr:rowOff>
    </xdr:from>
    <xdr:ext cx="760095" cy="249555"/>
    <xdr:sp macro="" textlink="">
      <xdr:nvSpPr>
        <xdr:cNvPr id="356" name="テキスト ボックス 355"/>
        <xdr:cNvSpPr txBox="1"/>
      </xdr:nvSpPr>
      <xdr:spPr>
        <a:xfrm>
          <a:off x="8297545" y="14902815"/>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88</xdr:row>
      <xdr:rowOff>146685</xdr:rowOff>
    </xdr:from>
    <xdr:ext cx="762000" cy="249555"/>
    <xdr:sp macro="" textlink="">
      <xdr:nvSpPr>
        <xdr:cNvPr id="357" name="テキスト ボックス 356"/>
        <xdr:cNvSpPr txBox="1"/>
      </xdr:nvSpPr>
      <xdr:spPr>
        <a:xfrm>
          <a:off x="7515225" y="14902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146685</xdr:rowOff>
    </xdr:from>
    <xdr:ext cx="758190" cy="249555"/>
    <xdr:sp macro="" textlink="">
      <xdr:nvSpPr>
        <xdr:cNvPr id="358" name="テキスト ボックス 357"/>
        <xdr:cNvSpPr txBox="1"/>
      </xdr:nvSpPr>
      <xdr:spPr>
        <a:xfrm>
          <a:off x="6731000" y="1490281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146685</xdr:rowOff>
    </xdr:from>
    <xdr:ext cx="760095" cy="249555"/>
    <xdr:sp macro="" textlink="">
      <xdr:nvSpPr>
        <xdr:cNvPr id="359" name="テキスト ボックス 358"/>
        <xdr:cNvSpPr txBox="1"/>
      </xdr:nvSpPr>
      <xdr:spPr>
        <a:xfrm>
          <a:off x="5959475" y="14902815"/>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139065</xdr:rowOff>
    </xdr:from>
    <xdr:to xmlns:xdr="http://schemas.openxmlformats.org/drawingml/2006/spreadsheetDrawing">
      <xdr:col>55</xdr:col>
      <xdr:colOff>50800</xdr:colOff>
      <xdr:row>86</xdr:row>
      <xdr:rowOff>71120</xdr:rowOff>
    </xdr:to>
    <xdr:sp macro="" textlink="">
      <xdr:nvSpPr>
        <xdr:cNvPr id="360" name="楕円 359"/>
        <xdr:cNvSpPr/>
      </xdr:nvSpPr>
      <xdr:spPr>
        <a:xfrm>
          <a:off x="9157970" y="14392275"/>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84</xdr:row>
      <xdr:rowOff>99060</xdr:rowOff>
    </xdr:from>
    <xdr:ext cx="466090" cy="253365"/>
    <xdr:sp macro="" textlink="">
      <xdr:nvSpPr>
        <xdr:cNvPr id="361" name="【公営住宅】&#10;一人当たり面積該当値テキスト"/>
        <xdr:cNvSpPr txBox="1"/>
      </xdr:nvSpPr>
      <xdr:spPr>
        <a:xfrm>
          <a:off x="9223375" y="1418463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85</xdr:row>
      <xdr:rowOff>140335</xdr:rowOff>
    </xdr:from>
    <xdr:to xmlns:xdr="http://schemas.openxmlformats.org/drawingml/2006/spreadsheetDrawing">
      <xdr:col>50</xdr:col>
      <xdr:colOff>165100</xdr:colOff>
      <xdr:row>86</xdr:row>
      <xdr:rowOff>72390</xdr:rowOff>
    </xdr:to>
    <xdr:sp macro="" textlink="">
      <xdr:nvSpPr>
        <xdr:cNvPr id="362" name="楕円 361"/>
        <xdr:cNvSpPr/>
      </xdr:nvSpPr>
      <xdr:spPr>
        <a:xfrm>
          <a:off x="8413750" y="143935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86</xdr:row>
      <xdr:rowOff>20955</xdr:rowOff>
    </xdr:from>
    <xdr:to xmlns:xdr="http://schemas.openxmlformats.org/drawingml/2006/spreadsheetDrawing">
      <xdr:col>55</xdr:col>
      <xdr:colOff>0</xdr:colOff>
      <xdr:row>86</xdr:row>
      <xdr:rowOff>22225</xdr:rowOff>
    </xdr:to>
    <xdr:cxnSp macro="">
      <xdr:nvCxnSpPr>
        <xdr:cNvPr id="363" name="直線コネクタ 362"/>
        <xdr:cNvCxnSpPr/>
      </xdr:nvCxnSpPr>
      <xdr:spPr>
        <a:xfrm flipV="1">
          <a:off x="8464550" y="14441805"/>
          <a:ext cx="7207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85</xdr:row>
      <xdr:rowOff>142240</xdr:rowOff>
    </xdr:from>
    <xdr:to xmlns:xdr="http://schemas.openxmlformats.org/drawingml/2006/spreadsheetDrawing">
      <xdr:col>46</xdr:col>
      <xdr:colOff>38100</xdr:colOff>
      <xdr:row>86</xdr:row>
      <xdr:rowOff>73660</xdr:rowOff>
    </xdr:to>
    <xdr:sp macro="" textlink="">
      <xdr:nvSpPr>
        <xdr:cNvPr id="364" name="楕円 363"/>
        <xdr:cNvSpPr/>
      </xdr:nvSpPr>
      <xdr:spPr>
        <a:xfrm>
          <a:off x="7642225" y="1439545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86</xdr:row>
      <xdr:rowOff>22225</xdr:rowOff>
    </xdr:from>
    <xdr:to xmlns:xdr="http://schemas.openxmlformats.org/drawingml/2006/spreadsheetDrawing">
      <xdr:col>50</xdr:col>
      <xdr:colOff>114300</xdr:colOff>
      <xdr:row>86</xdr:row>
      <xdr:rowOff>24130</xdr:rowOff>
    </xdr:to>
    <xdr:cxnSp macro="">
      <xdr:nvCxnSpPr>
        <xdr:cNvPr id="365" name="直線コネクタ 364"/>
        <xdr:cNvCxnSpPr/>
      </xdr:nvCxnSpPr>
      <xdr:spPr>
        <a:xfrm flipV="1">
          <a:off x="7682230" y="14443075"/>
          <a:ext cx="78232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85</xdr:row>
      <xdr:rowOff>142875</xdr:rowOff>
    </xdr:from>
    <xdr:to xmlns:xdr="http://schemas.openxmlformats.org/drawingml/2006/spreadsheetDrawing">
      <xdr:col>41</xdr:col>
      <xdr:colOff>101600</xdr:colOff>
      <xdr:row>86</xdr:row>
      <xdr:rowOff>74295</xdr:rowOff>
    </xdr:to>
    <xdr:sp macro="" textlink="">
      <xdr:nvSpPr>
        <xdr:cNvPr id="366" name="楕円 365"/>
        <xdr:cNvSpPr/>
      </xdr:nvSpPr>
      <xdr:spPr>
        <a:xfrm>
          <a:off x="6847205" y="143960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86</xdr:row>
      <xdr:rowOff>24130</xdr:rowOff>
    </xdr:from>
    <xdr:to xmlns:xdr="http://schemas.openxmlformats.org/drawingml/2006/spreadsheetDrawing">
      <xdr:col>45</xdr:col>
      <xdr:colOff>167005</xdr:colOff>
      <xdr:row>86</xdr:row>
      <xdr:rowOff>24765</xdr:rowOff>
    </xdr:to>
    <xdr:cxnSp macro="">
      <xdr:nvCxnSpPr>
        <xdr:cNvPr id="367" name="直線コネクタ 366"/>
        <xdr:cNvCxnSpPr/>
      </xdr:nvCxnSpPr>
      <xdr:spPr>
        <a:xfrm flipV="1">
          <a:off x="6898005" y="14444980"/>
          <a:ext cx="7842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85</xdr:row>
      <xdr:rowOff>147320</xdr:rowOff>
    </xdr:from>
    <xdr:to xmlns:xdr="http://schemas.openxmlformats.org/drawingml/2006/spreadsheetDrawing">
      <xdr:col>36</xdr:col>
      <xdr:colOff>165100</xdr:colOff>
      <xdr:row>86</xdr:row>
      <xdr:rowOff>78740</xdr:rowOff>
    </xdr:to>
    <xdr:sp macro="" textlink="">
      <xdr:nvSpPr>
        <xdr:cNvPr id="368" name="楕円 367"/>
        <xdr:cNvSpPr/>
      </xdr:nvSpPr>
      <xdr:spPr>
        <a:xfrm>
          <a:off x="6075680" y="144005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86</xdr:row>
      <xdr:rowOff>24765</xdr:rowOff>
    </xdr:from>
    <xdr:to xmlns:xdr="http://schemas.openxmlformats.org/drawingml/2006/spreadsheetDrawing">
      <xdr:col>41</xdr:col>
      <xdr:colOff>50800</xdr:colOff>
      <xdr:row>86</xdr:row>
      <xdr:rowOff>29210</xdr:rowOff>
    </xdr:to>
    <xdr:cxnSp macro="">
      <xdr:nvCxnSpPr>
        <xdr:cNvPr id="369" name="直線コネクタ 368"/>
        <xdr:cNvCxnSpPr/>
      </xdr:nvCxnSpPr>
      <xdr:spPr>
        <a:xfrm flipV="1">
          <a:off x="6126480" y="14445615"/>
          <a:ext cx="77152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86</xdr:row>
      <xdr:rowOff>78105</xdr:rowOff>
    </xdr:from>
    <xdr:ext cx="467995" cy="253365"/>
    <xdr:sp macro="" textlink="">
      <xdr:nvSpPr>
        <xdr:cNvPr id="370" name="n_1aveValue【公営住宅】&#10;一人当たり面積"/>
        <xdr:cNvSpPr txBox="1"/>
      </xdr:nvSpPr>
      <xdr:spPr>
        <a:xfrm>
          <a:off x="8240395" y="1449895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80645</xdr:rowOff>
    </xdr:from>
    <xdr:ext cx="469900" cy="253365"/>
    <xdr:sp macro="" textlink="">
      <xdr:nvSpPr>
        <xdr:cNvPr id="371" name="n_2aveValue【公営住宅】&#10;一人当たり面積"/>
        <xdr:cNvSpPr txBox="1"/>
      </xdr:nvSpPr>
      <xdr:spPr>
        <a:xfrm>
          <a:off x="7481570" y="145014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79375</xdr:rowOff>
    </xdr:from>
    <xdr:ext cx="469900" cy="253365"/>
    <xdr:sp macro="" textlink="">
      <xdr:nvSpPr>
        <xdr:cNvPr id="372" name="n_3aveValue【公営住宅】&#10;一人当たり面積"/>
        <xdr:cNvSpPr txBox="1"/>
      </xdr:nvSpPr>
      <xdr:spPr>
        <a:xfrm>
          <a:off x="6686550" y="145002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71120</xdr:rowOff>
    </xdr:from>
    <xdr:ext cx="469900" cy="249555"/>
    <xdr:sp macro="" textlink="">
      <xdr:nvSpPr>
        <xdr:cNvPr id="373" name="n_4aveValue【公営住宅】&#10;一人当たり面積"/>
        <xdr:cNvSpPr txBox="1"/>
      </xdr:nvSpPr>
      <xdr:spPr>
        <a:xfrm>
          <a:off x="5915025" y="1415669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84</xdr:row>
      <xdr:rowOff>88265</xdr:rowOff>
    </xdr:from>
    <xdr:ext cx="467995" cy="249555"/>
    <xdr:sp macro="" textlink="">
      <xdr:nvSpPr>
        <xdr:cNvPr id="374" name="n_1mainValue【公営住宅】&#10;一人当たり面積"/>
        <xdr:cNvSpPr txBox="1"/>
      </xdr:nvSpPr>
      <xdr:spPr>
        <a:xfrm>
          <a:off x="8240395" y="1417383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90170</xdr:rowOff>
    </xdr:from>
    <xdr:ext cx="469900" cy="249555"/>
    <xdr:sp macro="" textlink="">
      <xdr:nvSpPr>
        <xdr:cNvPr id="375" name="n_2mainValue【公営住宅】&#10;一人当たり面積"/>
        <xdr:cNvSpPr txBox="1"/>
      </xdr:nvSpPr>
      <xdr:spPr>
        <a:xfrm>
          <a:off x="7481570" y="1417574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90805</xdr:rowOff>
    </xdr:from>
    <xdr:ext cx="469900" cy="249555"/>
    <xdr:sp macro="" textlink="">
      <xdr:nvSpPr>
        <xdr:cNvPr id="376" name="n_3mainValue【公営住宅】&#10;一人当たり面積"/>
        <xdr:cNvSpPr txBox="1"/>
      </xdr:nvSpPr>
      <xdr:spPr>
        <a:xfrm>
          <a:off x="6686550" y="1417637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70485</xdr:rowOff>
    </xdr:from>
    <xdr:ext cx="469900" cy="249555"/>
    <xdr:sp macro="" textlink="">
      <xdr:nvSpPr>
        <xdr:cNvPr id="377" name="n_4mainValue【公営住宅】&#10;一人当たり面積"/>
        <xdr:cNvSpPr txBox="1"/>
      </xdr:nvSpPr>
      <xdr:spPr>
        <a:xfrm>
          <a:off x="5915025" y="1449133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8" name="正方形/長方形 377"/>
        <xdr:cNvSpPr/>
      </xdr:nvSpPr>
      <xdr:spPr>
        <a:xfrm>
          <a:off x="668020" y="15278100"/>
          <a:ext cx="416052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9" name="正方形/長方形 378"/>
        <xdr:cNvSpPr/>
      </xdr:nvSpPr>
      <xdr:spPr>
        <a:xfrm>
          <a:off x="79502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0" name="正方形/長方形 379"/>
        <xdr:cNvSpPr/>
      </xdr:nvSpPr>
      <xdr:spPr>
        <a:xfrm>
          <a:off x="79502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1" name="正方形/長方形 380"/>
        <xdr:cNvSpPr/>
      </xdr:nvSpPr>
      <xdr:spPr>
        <a:xfrm>
          <a:off x="167005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2" name="正方形/長方形 381"/>
        <xdr:cNvSpPr/>
      </xdr:nvSpPr>
      <xdr:spPr>
        <a:xfrm>
          <a:off x="167005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3" name="正方形/長方形 382"/>
        <xdr:cNvSpPr/>
      </xdr:nvSpPr>
      <xdr:spPr>
        <a:xfrm>
          <a:off x="267208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4" name="正方形/長方形 383"/>
        <xdr:cNvSpPr/>
      </xdr:nvSpPr>
      <xdr:spPr>
        <a:xfrm>
          <a:off x="267208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5" name="正方形/長方形 384"/>
        <xdr:cNvSpPr/>
      </xdr:nvSpPr>
      <xdr:spPr>
        <a:xfrm>
          <a:off x="668020" y="16421100"/>
          <a:ext cx="416052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6" name="正方形/長方形 385"/>
        <xdr:cNvSpPr/>
      </xdr:nvSpPr>
      <xdr:spPr>
        <a:xfrm>
          <a:off x="5805170" y="15278100"/>
          <a:ext cx="4137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7" name="正方形/長方形 386"/>
        <xdr:cNvSpPr/>
      </xdr:nvSpPr>
      <xdr:spPr>
        <a:xfrm>
          <a:off x="5908675"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8" name="正方形/長方形 387"/>
        <xdr:cNvSpPr/>
      </xdr:nvSpPr>
      <xdr:spPr>
        <a:xfrm>
          <a:off x="5908675"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89" name="正方形/長方形 388"/>
        <xdr:cNvSpPr/>
      </xdr:nvSpPr>
      <xdr:spPr>
        <a:xfrm>
          <a:off x="680720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90" name="正方形/長方形 389"/>
        <xdr:cNvSpPr/>
      </xdr:nvSpPr>
      <xdr:spPr>
        <a:xfrm>
          <a:off x="680720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91" name="正方形/長方形 390"/>
        <xdr:cNvSpPr/>
      </xdr:nvSpPr>
      <xdr:spPr>
        <a:xfrm>
          <a:off x="780923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2" name="正方形/長方形 391"/>
        <xdr:cNvSpPr/>
      </xdr:nvSpPr>
      <xdr:spPr>
        <a:xfrm>
          <a:off x="780923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199,233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3" name="正方形/長方形 392"/>
        <xdr:cNvSpPr/>
      </xdr:nvSpPr>
      <xdr:spPr>
        <a:xfrm>
          <a:off x="5805170" y="16421100"/>
          <a:ext cx="413702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74295</xdr:rowOff>
    </xdr:from>
    <xdr:to xmlns:xdr="http://schemas.openxmlformats.org/drawingml/2006/spreadsheetDrawing">
      <xdr:col>90</xdr:col>
      <xdr:colOff>25400</xdr:colOff>
      <xdr:row>28</xdr:row>
      <xdr:rowOff>24765</xdr:rowOff>
    </xdr:to>
    <xdr:sp macro="" textlink="">
      <xdr:nvSpPr>
        <xdr:cNvPr id="394" name="正方形/長方形 393"/>
        <xdr:cNvSpPr/>
      </xdr:nvSpPr>
      <xdr:spPr>
        <a:xfrm>
          <a:off x="10918825" y="4101465"/>
          <a:ext cx="4137025"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50165</xdr:rowOff>
    </xdr:from>
    <xdr:to xmlns:xdr="http://schemas.openxmlformats.org/drawingml/2006/spreadsheetDrawing">
      <xdr:col>74</xdr:col>
      <xdr:colOff>0</xdr:colOff>
      <xdr:row>29</xdr:row>
      <xdr:rowOff>130175</xdr:rowOff>
    </xdr:to>
    <xdr:sp macro="" textlink="">
      <xdr:nvSpPr>
        <xdr:cNvPr id="395" name="正方形/長方形 394"/>
        <xdr:cNvSpPr/>
      </xdr:nvSpPr>
      <xdr:spPr>
        <a:xfrm>
          <a:off x="11022330" y="4747895"/>
          <a:ext cx="13360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80645</xdr:rowOff>
    </xdr:from>
    <xdr:to xmlns:xdr="http://schemas.openxmlformats.org/drawingml/2006/spreadsheetDrawing">
      <xdr:col>74</xdr:col>
      <xdr:colOff>0</xdr:colOff>
      <xdr:row>30</xdr:row>
      <xdr:rowOff>161925</xdr:rowOff>
    </xdr:to>
    <xdr:sp macro="" textlink="">
      <xdr:nvSpPr>
        <xdr:cNvPr id="396" name="正方形/長方形 395"/>
        <xdr:cNvSpPr/>
      </xdr:nvSpPr>
      <xdr:spPr>
        <a:xfrm>
          <a:off x="11022330" y="494601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50165</xdr:rowOff>
    </xdr:from>
    <xdr:to xmlns:xdr="http://schemas.openxmlformats.org/drawingml/2006/spreadsheetDrawing">
      <xdr:col>79</xdr:col>
      <xdr:colOff>63500</xdr:colOff>
      <xdr:row>29</xdr:row>
      <xdr:rowOff>130175</xdr:rowOff>
    </xdr:to>
    <xdr:sp macro="" textlink="">
      <xdr:nvSpPr>
        <xdr:cNvPr id="397" name="正方形/長方形 396"/>
        <xdr:cNvSpPr/>
      </xdr:nvSpPr>
      <xdr:spPr>
        <a:xfrm>
          <a:off x="11920855" y="4747895"/>
          <a:ext cx="13360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80645</xdr:rowOff>
    </xdr:from>
    <xdr:to xmlns:xdr="http://schemas.openxmlformats.org/drawingml/2006/spreadsheetDrawing">
      <xdr:col>79</xdr:col>
      <xdr:colOff>63500</xdr:colOff>
      <xdr:row>30</xdr:row>
      <xdr:rowOff>161925</xdr:rowOff>
    </xdr:to>
    <xdr:sp macro="" textlink="">
      <xdr:nvSpPr>
        <xdr:cNvPr id="398" name="正方形/長方形 397"/>
        <xdr:cNvSpPr/>
      </xdr:nvSpPr>
      <xdr:spPr>
        <a:xfrm>
          <a:off x="11920855" y="494601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50165</xdr:rowOff>
    </xdr:from>
    <xdr:to xmlns:xdr="http://schemas.openxmlformats.org/drawingml/2006/spreadsheetDrawing">
      <xdr:col>85</xdr:col>
      <xdr:colOff>63500</xdr:colOff>
      <xdr:row>29</xdr:row>
      <xdr:rowOff>130175</xdr:rowOff>
    </xdr:to>
    <xdr:sp macro="" textlink="">
      <xdr:nvSpPr>
        <xdr:cNvPr id="399" name="正方形/長方形 398"/>
        <xdr:cNvSpPr/>
      </xdr:nvSpPr>
      <xdr:spPr>
        <a:xfrm>
          <a:off x="12922885" y="4747895"/>
          <a:ext cx="13360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29</xdr:row>
      <xdr:rowOff>80645</xdr:rowOff>
    </xdr:from>
    <xdr:to xmlns:xdr="http://schemas.openxmlformats.org/drawingml/2006/spreadsheetDrawing">
      <xdr:col>85</xdr:col>
      <xdr:colOff>63500</xdr:colOff>
      <xdr:row>30</xdr:row>
      <xdr:rowOff>161925</xdr:rowOff>
    </xdr:to>
    <xdr:sp macro="" textlink="">
      <xdr:nvSpPr>
        <xdr:cNvPr id="400" name="正方形/長方形 399"/>
        <xdr:cNvSpPr/>
      </xdr:nvSpPr>
      <xdr:spPr>
        <a:xfrm>
          <a:off x="12922885" y="494601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74295</xdr:rowOff>
    </xdr:to>
    <xdr:sp macro="" textlink="">
      <xdr:nvSpPr>
        <xdr:cNvPr id="401" name="正方形/長方形 400"/>
        <xdr:cNvSpPr/>
      </xdr:nvSpPr>
      <xdr:spPr>
        <a:xfrm>
          <a:off x="10918825" y="5219065"/>
          <a:ext cx="41370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8450" cy="220345"/>
    <xdr:sp macro="" textlink="">
      <xdr:nvSpPr>
        <xdr:cNvPr id="402" name="テキスト ボックス 401"/>
        <xdr:cNvSpPr txBox="1"/>
      </xdr:nvSpPr>
      <xdr:spPr>
        <a:xfrm>
          <a:off x="10880725"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74295</xdr:rowOff>
    </xdr:from>
    <xdr:to xmlns:xdr="http://schemas.openxmlformats.org/drawingml/2006/spreadsheetDrawing">
      <xdr:col>89</xdr:col>
      <xdr:colOff>167005</xdr:colOff>
      <xdr:row>44</xdr:row>
      <xdr:rowOff>74295</xdr:rowOff>
    </xdr:to>
    <xdr:cxnSp macro="">
      <xdr:nvCxnSpPr>
        <xdr:cNvPr id="403" name="直線コネクタ 402"/>
        <xdr:cNvCxnSpPr/>
      </xdr:nvCxnSpPr>
      <xdr:spPr>
        <a:xfrm>
          <a:off x="10918825" y="745426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167005</xdr:colOff>
      <xdr:row>43</xdr:row>
      <xdr:rowOff>103505</xdr:rowOff>
    </xdr:from>
    <xdr:ext cx="465455" cy="249555"/>
    <xdr:sp macro="" textlink="">
      <xdr:nvSpPr>
        <xdr:cNvPr id="404" name="テキスト ボックス 403"/>
        <xdr:cNvSpPr txBox="1"/>
      </xdr:nvSpPr>
      <xdr:spPr>
        <a:xfrm>
          <a:off x="10521315" y="731583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37465</xdr:rowOff>
    </xdr:from>
    <xdr:to xmlns:xdr="http://schemas.openxmlformats.org/drawingml/2006/spreadsheetDrawing">
      <xdr:col>89</xdr:col>
      <xdr:colOff>167005</xdr:colOff>
      <xdr:row>42</xdr:row>
      <xdr:rowOff>37465</xdr:rowOff>
    </xdr:to>
    <xdr:cxnSp macro="">
      <xdr:nvCxnSpPr>
        <xdr:cNvPr id="405" name="直線コネクタ 404"/>
        <xdr:cNvCxnSpPr/>
      </xdr:nvCxnSpPr>
      <xdr:spPr>
        <a:xfrm>
          <a:off x="10918825" y="708215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167005</xdr:colOff>
      <xdr:row>41</xdr:row>
      <xdr:rowOff>66040</xdr:rowOff>
    </xdr:from>
    <xdr:ext cx="465455" cy="249555"/>
    <xdr:sp macro="" textlink="">
      <xdr:nvSpPr>
        <xdr:cNvPr id="406" name="テキスト ボックス 405"/>
        <xdr:cNvSpPr txBox="1"/>
      </xdr:nvSpPr>
      <xdr:spPr>
        <a:xfrm>
          <a:off x="10521315" y="694309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167005</xdr:colOff>
      <xdr:row>40</xdr:row>
      <xdr:rowOff>0</xdr:rowOff>
    </xdr:to>
    <xdr:cxnSp macro="">
      <xdr:nvCxnSpPr>
        <xdr:cNvPr id="407" name="直線コネクタ 406"/>
        <xdr:cNvCxnSpPr/>
      </xdr:nvCxnSpPr>
      <xdr:spPr>
        <a:xfrm>
          <a:off x="10918825" y="67094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28575</xdr:rowOff>
    </xdr:from>
    <xdr:ext cx="401320" cy="249555"/>
    <xdr:sp macro="" textlink="">
      <xdr:nvSpPr>
        <xdr:cNvPr id="408" name="テキスト ボックス 407"/>
        <xdr:cNvSpPr txBox="1"/>
      </xdr:nvSpPr>
      <xdr:spPr>
        <a:xfrm>
          <a:off x="10562590" y="657034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130175</xdr:rowOff>
    </xdr:from>
    <xdr:to xmlns:xdr="http://schemas.openxmlformats.org/drawingml/2006/spreadsheetDrawing">
      <xdr:col>89</xdr:col>
      <xdr:colOff>167005</xdr:colOff>
      <xdr:row>37</xdr:row>
      <xdr:rowOff>130175</xdr:rowOff>
    </xdr:to>
    <xdr:cxnSp macro="">
      <xdr:nvCxnSpPr>
        <xdr:cNvPr id="409" name="直線コネクタ 408"/>
        <xdr:cNvCxnSpPr/>
      </xdr:nvCxnSpPr>
      <xdr:spPr>
        <a:xfrm>
          <a:off x="10918825" y="633666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159385</xdr:rowOff>
    </xdr:from>
    <xdr:ext cx="401320" cy="249555"/>
    <xdr:sp macro="" textlink="">
      <xdr:nvSpPr>
        <xdr:cNvPr id="410" name="テキスト ボックス 409"/>
        <xdr:cNvSpPr txBox="1"/>
      </xdr:nvSpPr>
      <xdr:spPr>
        <a:xfrm>
          <a:off x="10562590" y="619823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93345</xdr:rowOff>
    </xdr:from>
    <xdr:to xmlns:xdr="http://schemas.openxmlformats.org/drawingml/2006/spreadsheetDrawing">
      <xdr:col>89</xdr:col>
      <xdr:colOff>167005</xdr:colOff>
      <xdr:row>35</xdr:row>
      <xdr:rowOff>93345</xdr:rowOff>
    </xdr:to>
    <xdr:cxnSp macro="">
      <xdr:nvCxnSpPr>
        <xdr:cNvPr id="411" name="直線コネクタ 410"/>
        <xdr:cNvCxnSpPr/>
      </xdr:nvCxnSpPr>
      <xdr:spPr>
        <a:xfrm>
          <a:off x="10918825" y="596455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121920</xdr:rowOff>
    </xdr:from>
    <xdr:ext cx="401320" cy="249555"/>
    <xdr:sp macro="" textlink="">
      <xdr:nvSpPr>
        <xdr:cNvPr id="412" name="テキスト ボックス 411"/>
        <xdr:cNvSpPr txBox="1"/>
      </xdr:nvSpPr>
      <xdr:spPr>
        <a:xfrm>
          <a:off x="10562590" y="582549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55880</xdr:rowOff>
    </xdr:from>
    <xdr:to xmlns:xdr="http://schemas.openxmlformats.org/drawingml/2006/spreadsheetDrawing">
      <xdr:col>89</xdr:col>
      <xdr:colOff>167005</xdr:colOff>
      <xdr:row>33</xdr:row>
      <xdr:rowOff>55880</xdr:rowOff>
    </xdr:to>
    <xdr:cxnSp macro="">
      <xdr:nvCxnSpPr>
        <xdr:cNvPr id="413" name="直線コネクタ 412"/>
        <xdr:cNvCxnSpPr/>
      </xdr:nvCxnSpPr>
      <xdr:spPr>
        <a:xfrm>
          <a:off x="10918825" y="55918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84455</xdr:rowOff>
    </xdr:from>
    <xdr:ext cx="401320" cy="249555"/>
    <xdr:sp macro="" textlink="">
      <xdr:nvSpPr>
        <xdr:cNvPr id="414" name="テキスト ボックス 413"/>
        <xdr:cNvSpPr txBox="1"/>
      </xdr:nvSpPr>
      <xdr:spPr>
        <a:xfrm>
          <a:off x="10562590" y="545274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18415</xdr:rowOff>
    </xdr:from>
    <xdr:to xmlns:xdr="http://schemas.openxmlformats.org/drawingml/2006/spreadsheetDrawing">
      <xdr:col>89</xdr:col>
      <xdr:colOff>167005</xdr:colOff>
      <xdr:row>31</xdr:row>
      <xdr:rowOff>18415</xdr:rowOff>
    </xdr:to>
    <xdr:cxnSp macro="">
      <xdr:nvCxnSpPr>
        <xdr:cNvPr id="415" name="直線コネクタ 414"/>
        <xdr:cNvCxnSpPr/>
      </xdr:nvCxnSpPr>
      <xdr:spPr>
        <a:xfrm>
          <a:off x="10918825" y="521906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47625</xdr:rowOff>
    </xdr:from>
    <xdr:ext cx="339090" cy="249555"/>
    <xdr:sp macro="" textlink="">
      <xdr:nvSpPr>
        <xdr:cNvPr id="416" name="テキスト ボックス 415"/>
        <xdr:cNvSpPr txBox="1"/>
      </xdr:nvSpPr>
      <xdr:spPr>
        <a:xfrm>
          <a:off x="10626725" y="5080635"/>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74295</xdr:rowOff>
    </xdr:to>
    <xdr:sp macro="" textlink="">
      <xdr:nvSpPr>
        <xdr:cNvPr id="417" name="【認定こども園・幼稚園・保育所】&#10;有形固定資産減価償却率グラフ枠"/>
        <xdr:cNvSpPr/>
      </xdr:nvSpPr>
      <xdr:spPr>
        <a:xfrm>
          <a:off x="10918825" y="5219065"/>
          <a:ext cx="41370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39370</xdr:rowOff>
    </xdr:from>
    <xdr:to xmlns:xdr="http://schemas.openxmlformats.org/drawingml/2006/spreadsheetDrawing">
      <xdr:col>85</xdr:col>
      <xdr:colOff>126365</xdr:colOff>
      <xdr:row>42</xdr:row>
      <xdr:rowOff>37465</xdr:rowOff>
    </xdr:to>
    <xdr:cxnSp macro="">
      <xdr:nvCxnSpPr>
        <xdr:cNvPr id="418" name="直線コネクタ 417"/>
        <xdr:cNvCxnSpPr/>
      </xdr:nvCxnSpPr>
      <xdr:spPr>
        <a:xfrm flipV="1">
          <a:off x="14321790" y="5742940"/>
          <a:ext cx="0" cy="1339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40640</xdr:rowOff>
    </xdr:from>
    <xdr:ext cx="466090" cy="253365"/>
    <xdr:sp macro="" textlink="">
      <xdr:nvSpPr>
        <xdr:cNvPr id="419" name="【認定こども園・幼稚園・保育所】&#10;有形固定資産減価償却率最小値テキスト"/>
        <xdr:cNvSpPr txBox="1"/>
      </xdr:nvSpPr>
      <xdr:spPr>
        <a:xfrm>
          <a:off x="14360525" y="708533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37465</xdr:rowOff>
    </xdr:from>
    <xdr:to xmlns:xdr="http://schemas.openxmlformats.org/drawingml/2006/spreadsheetDrawing">
      <xdr:col>86</xdr:col>
      <xdr:colOff>25400</xdr:colOff>
      <xdr:row>42</xdr:row>
      <xdr:rowOff>37465</xdr:rowOff>
    </xdr:to>
    <xdr:cxnSp macro="">
      <xdr:nvCxnSpPr>
        <xdr:cNvPr id="420" name="直線コネクタ 419"/>
        <xdr:cNvCxnSpPr/>
      </xdr:nvCxnSpPr>
      <xdr:spPr>
        <a:xfrm>
          <a:off x="14233525" y="708215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154305</xdr:rowOff>
    </xdr:from>
    <xdr:ext cx="401320" cy="253365"/>
    <xdr:sp macro="" textlink="">
      <xdr:nvSpPr>
        <xdr:cNvPr id="421" name="【認定こども園・幼稚園・保育所】&#10;有形固定資産減価償却率最大値テキスト"/>
        <xdr:cNvSpPr txBox="1"/>
      </xdr:nvSpPr>
      <xdr:spPr>
        <a:xfrm>
          <a:off x="14360525" y="552259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39370</xdr:rowOff>
    </xdr:from>
    <xdr:to xmlns:xdr="http://schemas.openxmlformats.org/drawingml/2006/spreadsheetDrawing">
      <xdr:col>86</xdr:col>
      <xdr:colOff>25400</xdr:colOff>
      <xdr:row>34</xdr:row>
      <xdr:rowOff>39370</xdr:rowOff>
    </xdr:to>
    <xdr:cxnSp macro="">
      <xdr:nvCxnSpPr>
        <xdr:cNvPr id="422" name="直線コネクタ 421"/>
        <xdr:cNvCxnSpPr/>
      </xdr:nvCxnSpPr>
      <xdr:spPr>
        <a:xfrm>
          <a:off x="14233525" y="57429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106680</xdr:rowOff>
    </xdr:from>
    <xdr:ext cx="401320" cy="249555"/>
    <xdr:sp macro="" textlink="">
      <xdr:nvSpPr>
        <xdr:cNvPr id="423" name="【認定こども園・幼稚園・保育所】&#10;有形固定資産減価償却率平均値テキスト"/>
        <xdr:cNvSpPr txBox="1"/>
      </xdr:nvSpPr>
      <xdr:spPr>
        <a:xfrm>
          <a:off x="14360525" y="6145530"/>
          <a:ext cx="40132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84455</xdr:rowOff>
    </xdr:from>
    <xdr:to xmlns:xdr="http://schemas.openxmlformats.org/drawingml/2006/spreadsheetDrawing">
      <xdr:col>85</xdr:col>
      <xdr:colOff>167005</xdr:colOff>
      <xdr:row>38</xdr:row>
      <xdr:rowOff>16510</xdr:rowOff>
    </xdr:to>
    <xdr:sp macro="" textlink="">
      <xdr:nvSpPr>
        <xdr:cNvPr id="424" name="フローチャート: 判断 423"/>
        <xdr:cNvSpPr/>
      </xdr:nvSpPr>
      <xdr:spPr>
        <a:xfrm>
          <a:off x="14271625" y="6290945"/>
          <a:ext cx="908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66040</xdr:rowOff>
    </xdr:from>
    <xdr:to xmlns:xdr="http://schemas.openxmlformats.org/drawingml/2006/spreadsheetDrawing">
      <xdr:col>81</xdr:col>
      <xdr:colOff>101600</xdr:colOff>
      <xdr:row>37</xdr:row>
      <xdr:rowOff>165100</xdr:rowOff>
    </xdr:to>
    <xdr:sp macro="" textlink="">
      <xdr:nvSpPr>
        <xdr:cNvPr id="425" name="フローチャート: 判断 424"/>
        <xdr:cNvSpPr/>
      </xdr:nvSpPr>
      <xdr:spPr>
        <a:xfrm>
          <a:off x="13527405" y="62725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24765</xdr:rowOff>
    </xdr:from>
    <xdr:to xmlns:xdr="http://schemas.openxmlformats.org/drawingml/2006/spreadsheetDrawing">
      <xdr:col>76</xdr:col>
      <xdr:colOff>165100</xdr:colOff>
      <xdr:row>37</xdr:row>
      <xdr:rowOff>124460</xdr:rowOff>
    </xdr:to>
    <xdr:sp macro="" textlink="">
      <xdr:nvSpPr>
        <xdr:cNvPr id="426" name="フローチャート: 判断 425"/>
        <xdr:cNvSpPr/>
      </xdr:nvSpPr>
      <xdr:spPr>
        <a:xfrm>
          <a:off x="12755880" y="62312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13970</xdr:rowOff>
    </xdr:from>
    <xdr:to xmlns:xdr="http://schemas.openxmlformats.org/drawingml/2006/spreadsheetDrawing">
      <xdr:col>72</xdr:col>
      <xdr:colOff>38100</xdr:colOff>
      <xdr:row>37</xdr:row>
      <xdr:rowOff>113030</xdr:rowOff>
    </xdr:to>
    <xdr:sp macro="" textlink="">
      <xdr:nvSpPr>
        <xdr:cNvPr id="427" name="フローチャート: 判断 426"/>
        <xdr:cNvSpPr/>
      </xdr:nvSpPr>
      <xdr:spPr>
        <a:xfrm>
          <a:off x="11984355" y="622046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36</xdr:row>
      <xdr:rowOff>116205</xdr:rowOff>
    </xdr:from>
    <xdr:to xmlns:xdr="http://schemas.openxmlformats.org/drawingml/2006/spreadsheetDrawing">
      <xdr:col>67</xdr:col>
      <xdr:colOff>101600</xdr:colOff>
      <xdr:row>37</xdr:row>
      <xdr:rowOff>48260</xdr:rowOff>
    </xdr:to>
    <xdr:sp macro="" textlink="">
      <xdr:nvSpPr>
        <xdr:cNvPr id="428" name="フローチャート: 判断 427"/>
        <xdr:cNvSpPr/>
      </xdr:nvSpPr>
      <xdr:spPr>
        <a:xfrm>
          <a:off x="11189335" y="61550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72390</xdr:rowOff>
    </xdr:from>
    <xdr:ext cx="762000" cy="249555"/>
    <xdr:sp macro="" textlink="">
      <xdr:nvSpPr>
        <xdr:cNvPr id="429" name="テキスト ボックス 428"/>
        <xdr:cNvSpPr txBox="1"/>
      </xdr:nvSpPr>
      <xdr:spPr>
        <a:xfrm>
          <a:off x="14155420" y="74523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72390</xdr:rowOff>
    </xdr:from>
    <xdr:ext cx="758190" cy="249555"/>
    <xdr:sp macro="" textlink="">
      <xdr:nvSpPr>
        <xdr:cNvPr id="430" name="テキスト ボックス 429"/>
        <xdr:cNvSpPr txBox="1"/>
      </xdr:nvSpPr>
      <xdr:spPr>
        <a:xfrm>
          <a:off x="13411200" y="745236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72390</xdr:rowOff>
    </xdr:from>
    <xdr:ext cx="760095" cy="249555"/>
    <xdr:sp macro="" textlink="">
      <xdr:nvSpPr>
        <xdr:cNvPr id="431" name="テキスト ボックス 430"/>
        <xdr:cNvSpPr txBox="1"/>
      </xdr:nvSpPr>
      <xdr:spPr>
        <a:xfrm>
          <a:off x="12639675" y="7452360"/>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44</xdr:row>
      <xdr:rowOff>72390</xdr:rowOff>
    </xdr:from>
    <xdr:ext cx="762000" cy="249555"/>
    <xdr:sp macro="" textlink="">
      <xdr:nvSpPr>
        <xdr:cNvPr id="432" name="テキスト ボックス 431"/>
        <xdr:cNvSpPr txBox="1"/>
      </xdr:nvSpPr>
      <xdr:spPr>
        <a:xfrm>
          <a:off x="11857355" y="74523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72390</xdr:rowOff>
    </xdr:from>
    <xdr:ext cx="758190" cy="249555"/>
    <xdr:sp macro="" textlink="">
      <xdr:nvSpPr>
        <xdr:cNvPr id="433" name="テキスト ボックス 432"/>
        <xdr:cNvSpPr txBox="1"/>
      </xdr:nvSpPr>
      <xdr:spPr>
        <a:xfrm>
          <a:off x="11073130" y="745236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30480</xdr:rowOff>
    </xdr:from>
    <xdr:to xmlns:xdr="http://schemas.openxmlformats.org/drawingml/2006/spreadsheetDrawing">
      <xdr:col>85</xdr:col>
      <xdr:colOff>167005</xdr:colOff>
      <xdr:row>39</xdr:row>
      <xdr:rowOff>129540</xdr:rowOff>
    </xdr:to>
    <xdr:sp macro="" textlink="">
      <xdr:nvSpPr>
        <xdr:cNvPr id="434" name="楕円 433"/>
        <xdr:cNvSpPr/>
      </xdr:nvSpPr>
      <xdr:spPr>
        <a:xfrm>
          <a:off x="14271625" y="6572250"/>
          <a:ext cx="908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39</xdr:row>
      <xdr:rowOff>8890</xdr:rowOff>
    </xdr:from>
    <xdr:ext cx="401320" cy="253365"/>
    <xdr:sp macro="" textlink="">
      <xdr:nvSpPr>
        <xdr:cNvPr id="435" name="【認定こども園・幼稚園・保育所】&#10;有形固定資産減価償却率該当値テキスト"/>
        <xdr:cNvSpPr txBox="1"/>
      </xdr:nvSpPr>
      <xdr:spPr>
        <a:xfrm>
          <a:off x="14360525" y="655066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164465</xdr:rowOff>
    </xdr:from>
    <xdr:to xmlns:xdr="http://schemas.openxmlformats.org/drawingml/2006/spreadsheetDrawing">
      <xdr:col>81</xdr:col>
      <xdr:colOff>101600</xdr:colOff>
      <xdr:row>39</xdr:row>
      <xdr:rowOff>95885</xdr:rowOff>
    </xdr:to>
    <xdr:sp macro="" textlink="">
      <xdr:nvSpPr>
        <xdr:cNvPr id="436" name="楕円 435"/>
        <xdr:cNvSpPr/>
      </xdr:nvSpPr>
      <xdr:spPr>
        <a:xfrm>
          <a:off x="13527405" y="65385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39</xdr:row>
      <xdr:rowOff>46990</xdr:rowOff>
    </xdr:from>
    <xdr:to xmlns:xdr="http://schemas.openxmlformats.org/drawingml/2006/spreadsheetDrawing">
      <xdr:col>85</xdr:col>
      <xdr:colOff>127000</xdr:colOff>
      <xdr:row>39</xdr:row>
      <xdr:rowOff>80010</xdr:rowOff>
    </xdr:to>
    <xdr:cxnSp macro="">
      <xdr:nvCxnSpPr>
        <xdr:cNvPr id="437" name="直線コネクタ 436"/>
        <xdr:cNvCxnSpPr/>
      </xdr:nvCxnSpPr>
      <xdr:spPr>
        <a:xfrm>
          <a:off x="13578205" y="6588760"/>
          <a:ext cx="74422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136525</xdr:rowOff>
    </xdr:from>
    <xdr:to xmlns:xdr="http://schemas.openxmlformats.org/drawingml/2006/spreadsheetDrawing">
      <xdr:col>76</xdr:col>
      <xdr:colOff>165100</xdr:colOff>
      <xdr:row>39</xdr:row>
      <xdr:rowOff>68580</xdr:rowOff>
    </xdr:to>
    <xdr:sp macro="" textlink="">
      <xdr:nvSpPr>
        <xdr:cNvPr id="438" name="楕円 437"/>
        <xdr:cNvSpPr/>
      </xdr:nvSpPr>
      <xdr:spPr>
        <a:xfrm>
          <a:off x="12755880" y="65106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18415</xdr:rowOff>
    </xdr:from>
    <xdr:to xmlns:xdr="http://schemas.openxmlformats.org/drawingml/2006/spreadsheetDrawing">
      <xdr:col>81</xdr:col>
      <xdr:colOff>50800</xdr:colOff>
      <xdr:row>39</xdr:row>
      <xdr:rowOff>46990</xdr:rowOff>
    </xdr:to>
    <xdr:cxnSp macro="">
      <xdr:nvCxnSpPr>
        <xdr:cNvPr id="439" name="直線コネクタ 438"/>
        <xdr:cNvCxnSpPr/>
      </xdr:nvCxnSpPr>
      <xdr:spPr>
        <a:xfrm>
          <a:off x="12806680" y="6560185"/>
          <a:ext cx="771525"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95250</xdr:rowOff>
    </xdr:from>
    <xdr:to xmlns:xdr="http://schemas.openxmlformats.org/drawingml/2006/spreadsheetDrawing">
      <xdr:col>72</xdr:col>
      <xdr:colOff>38100</xdr:colOff>
      <xdr:row>39</xdr:row>
      <xdr:rowOff>27305</xdr:rowOff>
    </xdr:to>
    <xdr:sp macro="" textlink="">
      <xdr:nvSpPr>
        <xdr:cNvPr id="440" name="楕円 439"/>
        <xdr:cNvSpPr/>
      </xdr:nvSpPr>
      <xdr:spPr>
        <a:xfrm>
          <a:off x="11984355" y="6469380"/>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167005</xdr:colOff>
      <xdr:row>38</xdr:row>
      <xdr:rowOff>145415</xdr:rowOff>
    </xdr:from>
    <xdr:to xmlns:xdr="http://schemas.openxmlformats.org/drawingml/2006/spreadsheetDrawing">
      <xdr:col>76</xdr:col>
      <xdr:colOff>114300</xdr:colOff>
      <xdr:row>39</xdr:row>
      <xdr:rowOff>18415</xdr:rowOff>
    </xdr:to>
    <xdr:cxnSp macro="">
      <xdr:nvCxnSpPr>
        <xdr:cNvPr id="441" name="直線コネクタ 440"/>
        <xdr:cNvCxnSpPr/>
      </xdr:nvCxnSpPr>
      <xdr:spPr>
        <a:xfrm>
          <a:off x="12024360" y="6519545"/>
          <a:ext cx="78232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38</xdr:row>
      <xdr:rowOff>50800</xdr:rowOff>
    </xdr:from>
    <xdr:to xmlns:xdr="http://schemas.openxmlformats.org/drawingml/2006/spreadsheetDrawing">
      <xdr:col>67</xdr:col>
      <xdr:colOff>101600</xdr:colOff>
      <xdr:row>38</xdr:row>
      <xdr:rowOff>150495</xdr:rowOff>
    </xdr:to>
    <xdr:sp macro="" textlink="">
      <xdr:nvSpPr>
        <xdr:cNvPr id="442" name="楕円 441"/>
        <xdr:cNvSpPr/>
      </xdr:nvSpPr>
      <xdr:spPr>
        <a:xfrm>
          <a:off x="11189335" y="64249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38</xdr:row>
      <xdr:rowOff>100330</xdr:rowOff>
    </xdr:from>
    <xdr:to xmlns:xdr="http://schemas.openxmlformats.org/drawingml/2006/spreadsheetDrawing">
      <xdr:col>71</xdr:col>
      <xdr:colOff>167005</xdr:colOff>
      <xdr:row>38</xdr:row>
      <xdr:rowOff>145415</xdr:rowOff>
    </xdr:to>
    <xdr:cxnSp macro="">
      <xdr:nvCxnSpPr>
        <xdr:cNvPr id="443" name="直線コネクタ 442"/>
        <xdr:cNvCxnSpPr/>
      </xdr:nvCxnSpPr>
      <xdr:spPr>
        <a:xfrm>
          <a:off x="11240135" y="6474460"/>
          <a:ext cx="784225"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13970</xdr:rowOff>
    </xdr:from>
    <xdr:ext cx="401320" cy="249555"/>
    <xdr:sp macro="" textlink="">
      <xdr:nvSpPr>
        <xdr:cNvPr id="444" name="n_1aveValue【認定こども園・幼稚園・保育所】&#10;有形固定資産減価償却率"/>
        <xdr:cNvSpPr txBox="1"/>
      </xdr:nvSpPr>
      <xdr:spPr>
        <a:xfrm>
          <a:off x="13386435" y="605282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140335</xdr:rowOff>
    </xdr:from>
    <xdr:ext cx="401320" cy="249555"/>
    <xdr:sp macro="" textlink="">
      <xdr:nvSpPr>
        <xdr:cNvPr id="445" name="n_2aveValue【認定こども園・幼稚園・保育所】&#10;有形固定資産減価償却率"/>
        <xdr:cNvSpPr txBox="1"/>
      </xdr:nvSpPr>
      <xdr:spPr>
        <a:xfrm>
          <a:off x="12627610" y="601154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35</xdr:row>
      <xdr:rowOff>128905</xdr:rowOff>
    </xdr:from>
    <xdr:ext cx="403225" cy="253365"/>
    <xdr:sp macro="" textlink="">
      <xdr:nvSpPr>
        <xdr:cNvPr id="446" name="n_3aveValue【認定こども園・幼稚園・保育所】&#10;有形固定資産減価償却率"/>
        <xdr:cNvSpPr txBox="1"/>
      </xdr:nvSpPr>
      <xdr:spPr>
        <a:xfrm>
          <a:off x="11856085" y="600011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35</xdr:row>
      <xdr:rowOff>63500</xdr:rowOff>
    </xdr:from>
    <xdr:ext cx="401320" cy="253365"/>
    <xdr:sp macro="" textlink="">
      <xdr:nvSpPr>
        <xdr:cNvPr id="447" name="n_4aveValue【認定こども園・幼稚園・保育所】&#10;有形固定資産減価償却率"/>
        <xdr:cNvSpPr txBox="1"/>
      </xdr:nvSpPr>
      <xdr:spPr>
        <a:xfrm>
          <a:off x="11061065" y="593471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39</xdr:row>
      <xdr:rowOff>87630</xdr:rowOff>
    </xdr:from>
    <xdr:ext cx="401320" cy="249555"/>
    <xdr:sp macro="" textlink="">
      <xdr:nvSpPr>
        <xdr:cNvPr id="448" name="n_1mainValue【認定こども園・幼稚園・保育所】&#10;有形固定資産減価償却率"/>
        <xdr:cNvSpPr txBox="1"/>
      </xdr:nvSpPr>
      <xdr:spPr>
        <a:xfrm>
          <a:off x="13386435" y="662940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39</xdr:row>
      <xdr:rowOff>59690</xdr:rowOff>
    </xdr:from>
    <xdr:ext cx="401320" cy="253365"/>
    <xdr:sp macro="" textlink="">
      <xdr:nvSpPr>
        <xdr:cNvPr id="449" name="n_2mainValue【認定こども園・幼稚園・保育所】&#10;有形固定資産減価償却率"/>
        <xdr:cNvSpPr txBox="1"/>
      </xdr:nvSpPr>
      <xdr:spPr>
        <a:xfrm>
          <a:off x="12627610" y="660146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39</xdr:row>
      <xdr:rowOff>18415</xdr:rowOff>
    </xdr:from>
    <xdr:ext cx="403225" cy="252095"/>
    <xdr:sp macro="" textlink="">
      <xdr:nvSpPr>
        <xdr:cNvPr id="450" name="n_3mainValue【認定こども園・幼稚園・保育所】&#10;有形固定資産減価償却率"/>
        <xdr:cNvSpPr txBox="1"/>
      </xdr:nvSpPr>
      <xdr:spPr>
        <a:xfrm>
          <a:off x="11856085" y="6560185"/>
          <a:ext cx="403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141605</xdr:rowOff>
    </xdr:from>
    <xdr:ext cx="401320" cy="249555"/>
    <xdr:sp macro="" textlink="">
      <xdr:nvSpPr>
        <xdr:cNvPr id="451" name="n_4mainValue【認定こども園・幼稚園・保育所】&#10;有形固定資産減価償却率"/>
        <xdr:cNvSpPr txBox="1"/>
      </xdr:nvSpPr>
      <xdr:spPr>
        <a:xfrm>
          <a:off x="11061065" y="651573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74295</xdr:rowOff>
    </xdr:from>
    <xdr:to xmlns:xdr="http://schemas.openxmlformats.org/drawingml/2006/spreadsheetDrawing">
      <xdr:col>120</xdr:col>
      <xdr:colOff>152400</xdr:colOff>
      <xdr:row>28</xdr:row>
      <xdr:rowOff>24765</xdr:rowOff>
    </xdr:to>
    <xdr:sp macro="" textlink="">
      <xdr:nvSpPr>
        <xdr:cNvPr id="452" name="正方形/長方形 451"/>
        <xdr:cNvSpPr/>
      </xdr:nvSpPr>
      <xdr:spPr>
        <a:xfrm>
          <a:off x="16032480" y="4101465"/>
          <a:ext cx="416052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50165</xdr:rowOff>
    </xdr:from>
    <xdr:to xmlns:xdr="http://schemas.openxmlformats.org/drawingml/2006/spreadsheetDrawing">
      <xdr:col>104</xdr:col>
      <xdr:colOff>127000</xdr:colOff>
      <xdr:row>29</xdr:row>
      <xdr:rowOff>130175</xdr:rowOff>
    </xdr:to>
    <xdr:sp macro="" textlink="">
      <xdr:nvSpPr>
        <xdr:cNvPr id="453" name="正方形/長方形 452"/>
        <xdr:cNvSpPr/>
      </xdr:nvSpPr>
      <xdr:spPr>
        <a:xfrm>
          <a:off x="16159480" y="4747895"/>
          <a:ext cx="13360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80645</xdr:rowOff>
    </xdr:from>
    <xdr:to xmlns:xdr="http://schemas.openxmlformats.org/drawingml/2006/spreadsheetDrawing">
      <xdr:col>104</xdr:col>
      <xdr:colOff>127000</xdr:colOff>
      <xdr:row>30</xdr:row>
      <xdr:rowOff>161925</xdr:rowOff>
    </xdr:to>
    <xdr:sp macro="" textlink="">
      <xdr:nvSpPr>
        <xdr:cNvPr id="454" name="正方形/長方形 453"/>
        <xdr:cNvSpPr/>
      </xdr:nvSpPr>
      <xdr:spPr>
        <a:xfrm>
          <a:off x="16159480" y="494601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50165</xdr:rowOff>
    </xdr:from>
    <xdr:to xmlns:xdr="http://schemas.openxmlformats.org/drawingml/2006/spreadsheetDrawing">
      <xdr:col>110</xdr:col>
      <xdr:colOff>0</xdr:colOff>
      <xdr:row>29</xdr:row>
      <xdr:rowOff>130175</xdr:rowOff>
    </xdr:to>
    <xdr:sp macro="" textlink="">
      <xdr:nvSpPr>
        <xdr:cNvPr id="455" name="正方形/長方形 454"/>
        <xdr:cNvSpPr/>
      </xdr:nvSpPr>
      <xdr:spPr>
        <a:xfrm>
          <a:off x="17034510" y="4747895"/>
          <a:ext cx="13360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80645</xdr:rowOff>
    </xdr:from>
    <xdr:to xmlns:xdr="http://schemas.openxmlformats.org/drawingml/2006/spreadsheetDrawing">
      <xdr:col>110</xdr:col>
      <xdr:colOff>0</xdr:colOff>
      <xdr:row>30</xdr:row>
      <xdr:rowOff>161925</xdr:rowOff>
    </xdr:to>
    <xdr:sp macro="" textlink="">
      <xdr:nvSpPr>
        <xdr:cNvPr id="456" name="正方形/長方形 455"/>
        <xdr:cNvSpPr/>
      </xdr:nvSpPr>
      <xdr:spPr>
        <a:xfrm>
          <a:off x="17034510" y="494601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50165</xdr:rowOff>
    </xdr:from>
    <xdr:to xmlns:xdr="http://schemas.openxmlformats.org/drawingml/2006/spreadsheetDrawing">
      <xdr:col>116</xdr:col>
      <xdr:colOff>0</xdr:colOff>
      <xdr:row>29</xdr:row>
      <xdr:rowOff>130175</xdr:rowOff>
    </xdr:to>
    <xdr:sp macro="" textlink="">
      <xdr:nvSpPr>
        <xdr:cNvPr id="457" name="正方形/長方形 456"/>
        <xdr:cNvSpPr/>
      </xdr:nvSpPr>
      <xdr:spPr>
        <a:xfrm>
          <a:off x="18036540" y="4747895"/>
          <a:ext cx="13360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29</xdr:row>
      <xdr:rowOff>80645</xdr:rowOff>
    </xdr:from>
    <xdr:to xmlns:xdr="http://schemas.openxmlformats.org/drawingml/2006/spreadsheetDrawing">
      <xdr:col>116</xdr:col>
      <xdr:colOff>0</xdr:colOff>
      <xdr:row>30</xdr:row>
      <xdr:rowOff>161925</xdr:rowOff>
    </xdr:to>
    <xdr:sp macro="" textlink="">
      <xdr:nvSpPr>
        <xdr:cNvPr id="458" name="正方形/長方形 457"/>
        <xdr:cNvSpPr/>
      </xdr:nvSpPr>
      <xdr:spPr>
        <a:xfrm>
          <a:off x="18036540" y="494601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74295</xdr:rowOff>
    </xdr:to>
    <xdr:sp macro="" textlink="">
      <xdr:nvSpPr>
        <xdr:cNvPr id="459" name="正方形/長方形 458"/>
        <xdr:cNvSpPr/>
      </xdr:nvSpPr>
      <xdr:spPr>
        <a:xfrm>
          <a:off x="16032480" y="5219065"/>
          <a:ext cx="416052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7980" cy="220345"/>
    <xdr:sp macro="" textlink="">
      <xdr:nvSpPr>
        <xdr:cNvPr id="460" name="テキスト ボックス 459"/>
        <xdr:cNvSpPr txBox="1"/>
      </xdr:nvSpPr>
      <xdr:spPr>
        <a:xfrm>
          <a:off x="16017875" y="5033010"/>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74295</xdr:rowOff>
    </xdr:from>
    <xdr:to xmlns:xdr="http://schemas.openxmlformats.org/drawingml/2006/spreadsheetDrawing">
      <xdr:col>120</xdr:col>
      <xdr:colOff>114300</xdr:colOff>
      <xdr:row>44</xdr:row>
      <xdr:rowOff>74295</xdr:rowOff>
    </xdr:to>
    <xdr:cxnSp macro="">
      <xdr:nvCxnSpPr>
        <xdr:cNvPr id="461" name="直線コネクタ 460"/>
        <xdr:cNvCxnSpPr/>
      </xdr:nvCxnSpPr>
      <xdr:spPr>
        <a:xfrm>
          <a:off x="16032480" y="74542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130175</xdr:rowOff>
    </xdr:from>
    <xdr:to xmlns:xdr="http://schemas.openxmlformats.org/drawingml/2006/spreadsheetDrawing">
      <xdr:col>120</xdr:col>
      <xdr:colOff>114300</xdr:colOff>
      <xdr:row>41</xdr:row>
      <xdr:rowOff>130175</xdr:rowOff>
    </xdr:to>
    <xdr:cxnSp macro="">
      <xdr:nvCxnSpPr>
        <xdr:cNvPr id="462" name="直線コネクタ 461"/>
        <xdr:cNvCxnSpPr/>
      </xdr:nvCxnSpPr>
      <xdr:spPr>
        <a:xfrm>
          <a:off x="16032480" y="700722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40</xdr:row>
      <xdr:rowOff>159385</xdr:rowOff>
    </xdr:from>
    <xdr:ext cx="465455" cy="249555"/>
    <xdr:sp macro="" textlink="">
      <xdr:nvSpPr>
        <xdr:cNvPr id="463" name="テキスト ボックス 462"/>
        <xdr:cNvSpPr txBox="1"/>
      </xdr:nvSpPr>
      <xdr:spPr>
        <a:xfrm>
          <a:off x="15635605" y="686879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18415</xdr:rowOff>
    </xdr:from>
    <xdr:to xmlns:xdr="http://schemas.openxmlformats.org/drawingml/2006/spreadsheetDrawing">
      <xdr:col>120</xdr:col>
      <xdr:colOff>114300</xdr:colOff>
      <xdr:row>39</xdr:row>
      <xdr:rowOff>18415</xdr:rowOff>
    </xdr:to>
    <xdr:cxnSp macro="">
      <xdr:nvCxnSpPr>
        <xdr:cNvPr id="464" name="直線コネクタ 463"/>
        <xdr:cNvCxnSpPr/>
      </xdr:nvCxnSpPr>
      <xdr:spPr>
        <a:xfrm>
          <a:off x="16032480" y="656018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38</xdr:row>
      <xdr:rowOff>47625</xdr:rowOff>
    </xdr:from>
    <xdr:ext cx="465455" cy="249555"/>
    <xdr:sp macro="" textlink="">
      <xdr:nvSpPr>
        <xdr:cNvPr id="465" name="テキスト ボックス 464"/>
        <xdr:cNvSpPr txBox="1"/>
      </xdr:nvSpPr>
      <xdr:spPr>
        <a:xfrm>
          <a:off x="15635605" y="642175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74295</xdr:rowOff>
    </xdr:from>
    <xdr:to xmlns:xdr="http://schemas.openxmlformats.org/drawingml/2006/spreadsheetDrawing">
      <xdr:col>120</xdr:col>
      <xdr:colOff>114300</xdr:colOff>
      <xdr:row>36</xdr:row>
      <xdr:rowOff>74295</xdr:rowOff>
    </xdr:to>
    <xdr:cxnSp macro="">
      <xdr:nvCxnSpPr>
        <xdr:cNvPr id="466" name="直線コネクタ 465"/>
        <xdr:cNvCxnSpPr/>
      </xdr:nvCxnSpPr>
      <xdr:spPr>
        <a:xfrm>
          <a:off x="16032480" y="611314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103505</xdr:rowOff>
    </xdr:from>
    <xdr:ext cx="465455" cy="249555"/>
    <xdr:sp macro="" textlink="">
      <xdr:nvSpPr>
        <xdr:cNvPr id="467" name="テキスト ボックス 466"/>
        <xdr:cNvSpPr txBox="1"/>
      </xdr:nvSpPr>
      <xdr:spPr>
        <a:xfrm>
          <a:off x="15635605" y="597471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130175</xdr:rowOff>
    </xdr:from>
    <xdr:to xmlns:xdr="http://schemas.openxmlformats.org/drawingml/2006/spreadsheetDrawing">
      <xdr:col>120</xdr:col>
      <xdr:colOff>114300</xdr:colOff>
      <xdr:row>33</xdr:row>
      <xdr:rowOff>130175</xdr:rowOff>
    </xdr:to>
    <xdr:cxnSp macro="">
      <xdr:nvCxnSpPr>
        <xdr:cNvPr id="468" name="直線コネクタ 467"/>
        <xdr:cNvCxnSpPr/>
      </xdr:nvCxnSpPr>
      <xdr:spPr>
        <a:xfrm>
          <a:off x="16032480" y="56661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159385</xdr:rowOff>
    </xdr:from>
    <xdr:ext cx="465455" cy="249555"/>
    <xdr:sp macro="" textlink="">
      <xdr:nvSpPr>
        <xdr:cNvPr id="469" name="テキスト ボックス 468"/>
        <xdr:cNvSpPr txBox="1"/>
      </xdr:nvSpPr>
      <xdr:spPr>
        <a:xfrm>
          <a:off x="15635605" y="552767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114300</xdr:colOff>
      <xdr:row>31</xdr:row>
      <xdr:rowOff>18415</xdr:rowOff>
    </xdr:to>
    <xdr:cxnSp macro="">
      <xdr:nvCxnSpPr>
        <xdr:cNvPr id="470" name="直線コネクタ 469"/>
        <xdr:cNvCxnSpPr/>
      </xdr:nvCxnSpPr>
      <xdr:spPr>
        <a:xfrm>
          <a:off x="16032480" y="52190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47625</xdr:rowOff>
    </xdr:from>
    <xdr:ext cx="465455" cy="249555"/>
    <xdr:sp macro="" textlink="">
      <xdr:nvSpPr>
        <xdr:cNvPr id="471" name="テキスト ボックス 470"/>
        <xdr:cNvSpPr txBox="1"/>
      </xdr:nvSpPr>
      <xdr:spPr>
        <a:xfrm>
          <a:off x="15635605" y="508063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74295</xdr:rowOff>
    </xdr:to>
    <xdr:sp macro="" textlink="">
      <xdr:nvSpPr>
        <xdr:cNvPr id="472" name="【認定こども園・幼稚園・保育所】&#10;一人当たり面積グラフ枠"/>
        <xdr:cNvSpPr/>
      </xdr:nvSpPr>
      <xdr:spPr>
        <a:xfrm>
          <a:off x="16032480" y="5219065"/>
          <a:ext cx="416052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76835</xdr:rowOff>
    </xdr:from>
    <xdr:to xmlns:xdr="http://schemas.openxmlformats.org/drawingml/2006/spreadsheetDrawing">
      <xdr:col>116</xdr:col>
      <xdr:colOff>62865</xdr:colOff>
      <xdr:row>41</xdr:row>
      <xdr:rowOff>110490</xdr:rowOff>
    </xdr:to>
    <xdr:cxnSp macro="">
      <xdr:nvCxnSpPr>
        <xdr:cNvPr id="473" name="直線コネクタ 472"/>
        <xdr:cNvCxnSpPr/>
      </xdr:nvCxnSpPr>
      <xdr:spPr>
        <a:xfrm flipV="1">
          <a:off x="19435445" y="5780405"/>
          <a:ext cx="0" cy="1207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114300</xdr:rowOff>
    </xdr:from>
    <xdr:ext cx="466090" cy="253365"/>
    <xdr:sp macro="" textlink="">
      <xdr:nvSpPr>
        <xdr:cNvPr id="474" name="【認定こども園・幼稚園・保育所】&#10;一人当たり面積最小値テキスト"/>
        <xdr:cNvSpPr txBox="1"/>
      </xdr:nvSpPr>
      <xdr:spPr>
        <a:xfrm>
          <a:off x="19474180" y="699135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110490</xdr:rowOff>
    </xdr:from>
    <xdr:to xmlns:xdr="http://schemas.openxmlformats.org/drawingml/2006/spreadsheetDrawing">
      <xdr:col>116</xdr:col>
      <xdr:colOff>152400</xdr:colOff>
      <xdr:row>41</xdr:row>
      <xdr:rowOff>110490</xdr:rowOff>
    </xdr:to>
    <xdr:cxnSp macro="">
      <xdr:nvCxnSpPr>
        <xdr:cNvPr id="475" name="直線コネクタ 474"/>
        <xdr:cNvCxnSpPr/>
      </xdr:nvCxnSpPr>
      <xdr:spPr>
        <a:xfrm>
          <a:off x="19370675" y="69875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24765</xdr:rowOff>
    </xdr:from>
    <xdr:ext cx="466090" cy="253365"/>
    <xdr:sp macro="" textlink="">
      <xdr:nvSpPr>
        <xdr:cNvPr id="476" name="【認定こども園・幼稚園・保育所】&#10;一人当たり面積最大値テキスト"/>
        <xdr:cNvSpPr txBox="1"/>
      </xdr:nvSpPr>
      <xdr:spPr>
        <a:xfrm>
          <a:off x="19474180" y="556069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76835</xdr:rowOff>
    </xdr:from>
    <xdr:to xmlns:xdr="http://schemas.openxmlformats.org/drawingml/2006/spreadsheetDrawing">
      <xdr:col>116</xdr:col>
      <xdr:colOff>152400</xdr:colOff>
      <xdr:row>34</xdr:row>
      <xdr:rowOff>76835</xdr:rowOff>
    </xdr:to>
    <xdr:cxnSp macro="">
      <xdr:nvCxnSpPr>
        <xdr:cNvPr id="477" name="直線コネクタ 476"/>
        <xdr:cNvCxnSpPr/>
      </xdr:nvCxnSpPr>
      <xdr:spPr>
        <a:xfrm>
          <a:off x="19370675" y="578040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85090</xdr:rowOff>
    </xdr:from>
    <xdr:ext cx="466090" cy="249555"/>
    <xdr:sp macro="" textlink="">
      <xdr:nvSpPr>
        <xdr:cNvPr id="478" name="【認定こども園・幼稚園・保育所】&#10;一人当たり面積平均値テキスト"/>
        <xdr:cNvSpPr txBox="1"/>
      </xdr:nvSpPr>
      <xdr:spPr>
        <a:xfrm>
          <a:off x="19474180" y="6459220"/>
          <a:ext cx="46609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62230</xdr:rowOff>
    </xdr:from>
    <xdr:to xmlns:xdr="http://schemas.openxmlformats.org/drawingml/2006/spreadsheetDrawing">
      <xdr:col>116</xdr:col>
      <xdr:colOff>114300</xdr:colOff>
      <xdr:row>39</xdr:row>
      <xdr:rowOff>162560</xdr:rowOff>
    </xdr:to>
    <xdr:sp macro="" textlink="">
      <xdr:nvSpPr>
        <xdr:cNvPr id="479" name="フローチャート: 判断 478"/>
        <xdr:cNvSpPr/>
      </xdr:nvSpPr>
      <xdr:spPr>
        <a:xfrm>
          <a:off x="19385280" y="660400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72390</xdr:rowOff>
    </xdr:from>
    <xdr:to xmlns:xdr="http://schemas.openxmlformats.org/drawingml/2006/spreadsheetDrawing">
      <xdr:col>112</xdr:col>
      <xdr:colOff>38100</xdr:colOff>
      <xdr:row>40</xdr:row>
      <xdr:rowOff>3810</xdr:rowOff>
    </xdr:to>
    <xdr:sp macro="" textlink="">
      <xdr:nvSpPr>
        <xdr:cNvPr id="480" name="フローチャート: 判断 479"/>
        <xdr:cNvSpPr/>
      </xdr:nvSpPr>
      <xdr:spPr>
        <a:xfrm>
          <a:off x="18664555" y="661416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60960</xdr:rowOff>
    </xdr:from>
    <xdr:to xmlns:xdr="http://schemas.openxmlformats.org/drawingml/2006/spreadsheetDrawing">
      <xdr:col>107</xdr:col>
      <xdr:colOff>101600</xdr:colOff>
      <xdr:row>39</xdr:row>
      <xdr:rowOff>160655</xdr:rowOff>
    </xdr:to>
    <xdr:sp macro="" textlink="">
      <xdr:nvSpPr>
        <xdr:cNvPr id="481" name="フローチャート: 判断 480"/>
        <xdr:cNvSpPr/>
      </xdr:nvSpPr>
      <xdr:spPr>
        <a:xfrm>
          <a:off x="17869535" y="66027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73660</xdr:rowOff>
    </xdr:from>
    <xdr:to xmlns:xdr="http://schemas.openxmlformats.org/drawingml/2006/spreadsheetDrawing">
      <xdr:col>102</xdr:col>
      <xdr:colOff>165100</xdr:colOff>
      <xdr:row>40</xdr:row>
      <xdr:rowOff>5715</xdr:rowOff>
    </xdr:to>
    <xdr:sp macro="" textlink="">
      <xdr:nvSpPr>
        <xdr:cNvPr id="482" name="フローチャート: 判断 481"/>
        <xdr:cNvSpPr/>
      </xdr:nvSpPr>
      <xdr:spPr>
        <a:xfrm>
          <a:off x="17098010" y="66154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44450</xdr:rowOff>
    </xdr:from>
    <xdr:to xmlns:xdr="http://schemas.openxmlformats.org/drawingml/2006/spreadsheetDrawing">
      <xdr:col>98</xdr:col>
      <xdr:colOff>38100</xdr:colOff>
      <xdr:row>39</xdr:row>
      <xdr:rowOff>144145</xdr:rowOff>
    </xdr:to>
    <xdr:sp macro="" textlink="">
      <xdr:nvSpPr>
        <xdr:cNvPr id="483" name="フローチャート: 判断 482"/>
        <xdr:cNvSpPr/>
      </xdr:nvSpPr>
      <xdr:spPr>
        <a:xfrm>
          <a:off x="16326485" y="6586220"/>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72390</xdr:rowOff>
    </xdr:from>
    <xdr:ext cx="762000" cy="249555"/>
    <xdr:sp macro="" textlink="">
      <xdr:nvSpPr>
        <xdr:cNvPr id="484" name="テキスト ボックス 483"/>
        <xdr:cNvSpPr txBox="1"/>
      </xdr:nvSpPr>
      <xdr:spPr>
        <a:xfrm>
          <a:off x="19269075" y="74523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167005</xdr:colOff>
      <xdr:row>44</xdr:row>
      <xdr:rowOff>72390</xdr:rowOff>
    </xdr:from>
    <xdr:ext cx="762000" cy="249555"/>
    <xdr:sp macro="" textlink="">
      <xdr:nvSpPr>
        <xdr:cNvPr id="485" name="テキスト ボックス 484"/>
        <xdr:cNvSpPr txBox="1"/>
      </xdr:nvSpPr>
      <xdr:spPr>
        <a:xfrm>
          <a:off x="18537555" y="74523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72390</xdr:rowOff>
    </xdr:from>
    <xdr:ext cx="758190" cy="249555"/>
    <xdr:sp macro="" textlink="">
      <xdr:nvSpPr>
        <xdr:cNvPr id="486" name="テキスト ボックス 485"/>
        <xdr:cNvSpPr txBox="1"/>
      </xdr:nvSpPr>
      <xdr:spPr>
        <a:xfrm>
          <a:off x="17753330" y="745236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72390</xdr:rowOff>
    </xdr:from>
    <xdr:ext cx="760095" cy="249555"/>
    <xdr:sp macro="" textlink="">
      <xdr:nvSpPr>
        <xdr:cNvPr id="487" name="テキスト ボックス 486"/>
        <xdr:cNvSpPr txBox="1"/>
      </xdr:nvSpPr>
      <xdr:spPr>
        <a:xfrm>
          <a:off x="16981805" y="7452360"/>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167005</xdr:colOff>
      <xdr:row>44</xdr:row>
      <xdr:rowOff>72390</xdr:rowOff>
    </xdr:from>
    <xdr:ext cx="762000" cy="249555"/>
    <xdr:sp macro="" textlink="">
      <xdr:nvSpPr>
        <xdr:cNvPr id="488" name="テキスト ボックス 487"/>
        <xdr:cNvSpPr txBox="1"/>
      </xdr:nvSpPr>
      <xdr:spPr>
        <a:xfrm>
          <a:off x="16199485" y="74523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47625</xdr:rowOff>
    </xdr:from>
    <xdr:to xmlns:xdr="http://schemas.openxmlformats.org/drawingml/2006/spreadsheetDrawing">
      <xdr:col>116</xdr:col>
      <xdr:colOff>114300</xdr:colOff>
      <xdr:row>40</xdr:row>
      <xdr:rowOff>146685</xdr:rowOff>
    </xdr:to>
    <xdr:sp macro="" textlink="">
      <xdr:nvSpPr>
        <xdr:cNvPr id="489" name="楕円 488"/>
        <xdr:cNvSpPr/>
      </xdr:nvSpPr>
      <xdr:spPr>
        <a:xfrm>
          <a:off x="19385280" y="67570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26035</xdr:rowOff>
    </xdr:from>
    <xdr:ext cx="466090" cy="253365"/>
    <xdr:sp macro="" textlink="">
      <xdr:nvSpPr>
        <xdr:cNvPr id="490" name="【認定こども園・幼稚園・保育所】&#10;一人当たり面積該当値テキスト"/>
        <xdr:cNvSpPr txBox="1"/>
      </xdr:nvSpPr>
      <xdr:spPr>
        <a:xfrm>
          <a:off x="19474180" y="673544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51435</xdr:rowOff>
    </xdr:from>
    <xdr:to xmlns:xdr="http://schemas.openxmlformats.org/drawingml/2006/spreadsheetDrawing">
      <xdr:col>112</xdr:col>
      <xdr:colOff>38100</xdr:colOff>
      <xdr:row>40</xdr:row>
      <xdr:rowOff>151130</xdr:rowOff>
    </xdr:to>
    <xdr:sp macro="" textlink="">
      <xdr:nvSpPr>
        <xdr:cNvPr id="491" name="楕円 490"/>
        <xdr:cNvSpPr/>
      </xdr:nvSpPr>
      <xdr:spPr>
        <a:xfrm>
          <a:off x="18664555" y="6760845"/>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167005</xdr:colOff>
      <xdr:row>40</xdr:row>
      <xdr:rowOff>96520</xdr:rowOff>
    </xdr:from>
    <xdr:to xmlns:xdr="http://schemas.openxmlformats.org/drawingml/2006/spreadsheetDrawing">
      <xdr:col>116</xdr:col>
      <xdr:colOff>63500</xdr:colOff>
      <xdr:row>40</xdr:row>
      <xdr:rowOff>100965</xdr:rowOff>
    </xdr:to>
    <xdr:cxnSp macro="">
      <xdr:nvCxnSpPr>
        <xdr:cNvPr id="492" name="直線コネクタ 491"/>
        <xdr:cNvCxnSpPr/>
      </xdr:nvCxnSpPr>
      <xdr:spPr>
        <a:xfrm flipV="1">
          <a:off x="18704560" y="6805930"/>
          <a:ext cx="73152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53975</xdr:rowOff>
    </xdr:from>
    <xdr:to xmlns:xdr="http://schemas.openxmlformats.org/drawingml/2006/spreadsheetDrawing">
      <xdr:col>107</xdr:col>
      <xdr:colOff>101600</xdr:colOff>
      <xdr:row>40</xdr:row>
      <xdr:rowOff>153035</xdr:rowOff>
    </xdr:to>
    <xdr:sp macro="" textlink="">
      <xdr:nvSpPr>
        <xdr:cNvPr id="493" name="楕円 492"/>
        <xdr:cNvSpPr/>
      </xdr:nvSpPr>
      <xdr:spPr>
        <a:xfrm>
          <a:off x="17869535" y="67633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100965</xdr:rowOff>
    </xdr:from>
    <xdr:to xmlns:xdr="http://schemas.openxmlformats.org/drawingml/2006/spreadsheetDrawing">
      <xdr:col>111</xdr:col>
      <xdr:colOff>167005</xdr:colOff>
      <xdr:row>40</xdr:row>
      <xdr:rowOff>104140</xdr:rowOff>
    </xdr:to>
    <xdr:cxnSp macro="">
      <xdr:nvCxnSpPr>
        <xdr:cNvPr id="494" name="直線コネクタ 493"/>
        <xdr:cNvCxnSpPr/>
      </xdr:nvCxnSpPr>
      <xdr:spPr>
        <a:xfrm flipV="1">
          <a:off x="17920335" y="6810375"/>
          <a:ext cx="78422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58420</xdr:rowOff>
    </xdr:from>
    <xdr:to xmlns:xdr="http://schemas.openxmlformats.org/drawingml/2006/spreadsheetDrawing">
      <xdr:col>102</xdr:col>
      <xdr:colOff>165100</xdr:colOff>
      <xdr:row>40</xdr:row>
      <xdr:rowOff>157480</xdr:rowOff>
    </xdr:to>
    <xdr:sp macro="" textlink="">
      <xdr:nvSpPr>
        <xdr:cNvPr id="495" name="楕円 494"/>
        <xdr:cNvSpPr/>
      </xdr:nvSpPr>
      <xdr:spPr>
        <a:xfrm>
          <a:off x="17098010" y="67678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104140</xdr:rowOff>
    </xdr:from>
    <xdr:to xmlns:xdr="http://schemas.openxmlformats.org/drawingml/2006/spreadsheetDrawing">
      <xdr:col>107</xdr:col>
      <xdr:colOff>50800</xdr:colOff>
      <xdr:row>40</xdr:row>
      <xdr:rowOff>107950</xdr:rowOff>
    </xdr:to>
    <xdr:cxnSp macro="">
      <xdr:nvCxnSpPr>
        <xdr:cNvPr id="496" name="直線コネクタ 495"/>
        <xdr:cNvCxnSpPr/>
      </xdr:nvCxnSpPr>
      <xdr:spPr>
        <a:xfrm flipV="1">
          <a:off x="17148810" y="6813550"/>
          <a:ext cx="77152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40</xdr:row>
      <xdr:rowOff>60960</xdr:rowOff>
    </xdr:from>
    <xdr:to xmlns:xdr="http://schemas.openxmlformats.org/drawingml/2006/spreadsheetDrawing">
      <xdr:col>98</xdr:col>
      <xdr:colOff>38100</xdr:colOff>
      <xdr:row>40</xdr:row>
      <xdr:rowOff>160655</xdr:rowOff>
    </xdr:to>
    <xdr:sp macro="" textlink="">
      <xdr:nvSpPr>
        <xdr:cNvPr id="497" name="楕円 496"/>
        <xdr:cNvSpPr/>
      </xdr:nvSpPr>
      <xdr:spPr>
        <a:xfrm>
          <a:off x="16326485" y="6770370"/>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167005</xdr:colOff>
      <xdr:row>40</xdr:row>
      <xdr:rowOff>107950</xdr:rowOff>
    </xdr:from>
    <xdr:to xmlns:xdr="http://schemas.openxmlformats.org/drawingml/2006/spreadsheetDrawing">
      <xdr:col>102</xdr:col>
      <xdr:colOff>114300</xdr:colOff>
      <xdr:row>40</xdr:row>
      <xdr:rowOff>110490</xdr:rowOff>
    </xdr:to>
    <xdr:cxnSp macro="">
      <xdr:nvCxnSpPr>
        <xdr:cNvPr id="498" name="直線コネクタ 497"/>
        <xdr:cNvCxnSpPr/>
      </xdr:nvCxnSpPr>
      <xdr:spPr>
        <a:xfrm flipV="1">
          <a:off x="16366490" y="6817360"/>
          <a:ext cx="78232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38</xdr:row>
      <xdr:rowOff>19685</xdr:rowOff>
    </xdr:from>
    <xdr:ext cx="467995" cy="253365"/>
    <xdr:sp macro="" textlink="">
      <xdr:nvSpPr>
        <xdr:cNvPr id="499" name="n_1aveValue【認定こども園・幼稚園・保育所】&#10;一人当たり面積"/>
        <xdr:cNvSpPr txBox="1"/>
      </xdr:nvSpPr>
      <xdr:spPr>
        <a:xfrm>
          <a:off x="18491200" y="639381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38</xdr:row>
      <xdr:rowOff>8255</xdr:rowOff>
    </xdr:from>
    <xdr:ext cx="469900" cy="253365"/>
    <xdr:sp macro="" textlink="">
      <xdr:nvSpPr>
        <xdr:cNvPr id="500" name="n_2aveValue【認定こども園・幼稚園・保育所】&#10;一人当たり面積"/>
        <xdr:cNvSpPr txBox="1"/>
      </xdr:nvSpPr>
      <xdr:spPr>
        <a:xfrm>
          <a:off x="17708880" y="63823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38</xdr:row>
      <xdr:rowOff>21590</xdr:rowOff>
    </xdr:from>
    <xdr:ext cx="469900" cy="252730"/>
    <xdr:sp macro="" textlink="">
      <xdr:nvSpPr>
        <xdr:cNvPr id="501" name="n_3aveValue【認定こども園・幼稚園・保育所】&#10;一人当たり面積"/>
        <xdr:cNvSpPr txBox="1"/>
      </xdr:nvSpPr>
      <xdr:spPr>
        <a:xfrm>
          <a:off x="16937355" y="63957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37</xdr:row>
      <xdr:rowOff>160655</xdr:rowOff>
    </xdr:from>
    <xdr:ext cx="469900" cy="249555"/>
    <xdr:sp macro="" textlink="">
      <xdr:nvSpPr>
        <xdr:cNvPr id="502" name="n_4aveValue【認定こども園・幼稚園・保育所】&#10;一人当たり面積"/>
        <xdr:cNvSpPr txBox="1"/>
      </xdr:nvSpPr>
      <xdr:spPr>
        <a:xfrm>
          <a:off x="16165830" y="636714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40</xdr:row>
      <xdr:rowOff>142240</xdr:rowOff>
    </xdr:from>
    <xdr:ext cx="467995" cy="249555"/>
    <xdr:sp macro="" textlink="">
      <xdr:nvSpPr>
        <xdr:cNvPr id="503" name="n_1mainValue【認定こども園・幼稚園・保育所】&#10;一人当たり面積"/>
        <xdr:cNvSpPr txBox="1"/>
      </xdr:nvSpPr>
      <xdr:spPr>
        <a:xfrm>
          <a:off x="18491200" y="685165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40</xdr:row>
      <xdr:rowOff>144780</xdr:rowOff>
    </xdr:from>
    <xdr:ext cx="469900" cy="248920"/>
    <xdr:sp macro="" textlink="">
      <xdr:nvSpPr>
        <xdr:cNvPr id="504" name="n_2mainValue【認定こども園・幼稚園・保育所】&#10;一人当たり面積"/>
        <xdr:cNvSpPr txBox="1"/>
      </xdr:nvSpPr>
      <xdr:spPr>
        <a:xfrm>
          <a:off x="17708880" y="685419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40</xdr:row>
      <xdr:rowOff>149225</xdr:rowOff>
    </xdr:from>
    <xdr:ext cx="469900" cy="253365"/>
    <xdr:sp macro="" textlink="">
      <xdr:nvSpPr>
        <xdr:cNvPr id="505" name="n_3mainValue【認定こども園・幼稚園・保育所】&#10;一人当たり面積"/>
        <xdr:cNvSpPr txBox="1"/>
      </xdr:nvSpPr>
      <xdr:spPr>
        <a:xfrm>
          <a:off x="16937355" y="68586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40</xdr:row>
      <xdr:rowOff>151130</xdr:rowOff>
    </xdr:from>
    <xdr:ext cx="469900" cy="253365"/>
    <xdr:sp macro="" textlink="">
      <xdr:nvSpPr>
        <xdr:cNvPr id="506" name="n_4mainValue【認定こども園・幼稚園・保育所】&#10;一人当たり面積"/>
        <xdr:cNvSpPr txBox="1"/>
      </xdr:nvSpPr>
      <xdr:spPr>
        <a:xfrm>
          <a:off x="16165830" y="68605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111760</xdr:rowOff>
    </xdr:from>
    <xdr:to xmlns:xdr="http://schemas.openxmlformats.org/drawingml/2006/spreadsheetDrawing">
      <xdr:col>90</xdr:col>
      <xdr:colOff>25400</xdr:colOff>
      <xdr:row>50</xdr:row>
      <xdr:rowOff>61595</xdr:rowOff>
    </xdr:to>
    <xdr:sp macro="" textlink="">
      <xdr:nvSpPr>
        <xdr:cNvPr id="507" name="正方形/長方形 506"/>
        <xdr:cNvSpPr/>
      </xdr:nvSpPr>
      <xdr:spPr>
        <a:xfrm>
          <a:off x="10918825" y="7827010"/>
          <a:ext cx="4137025"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86995</xdr:rowOff>
    </xdr:from>
    <xdr:to xmlns:xdr="http://schemas.openxmlformats.org/drawingml/2006/spreadsheetDrawing">
      <xdr:col>74</xdr:col>
      <xdr:colOff>0</xdr:colOff>
      <xdr:row>52</xdr:row>
      <xdr:rowOff>0</xdr:rowOff>
    </xdr:to>
    <xdr:sp macro="" textlink="">
      <xdr:nvSpPr>
        <xdr:cNvPr id="508" name="正方形/長方形 507"/>
        <xdr:cNvSpPr/>
      </xdr:nvSpPr>
      <xdr:spPr>
        <a:xfrm>
          <a:off x="11022330" y="847280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117475</xdr:rowOff>
    </xdr:from>
    <xdr:to xmlns:xdr="http://schemas.openxmlformats.org/drawingml/2006/spreadsheetDrawing">
      <xdr:col>74</xdr:col>
      <xdr:colOff>0</xdr:colOff>
      <xdr:row>53</xdr:row>
      <xdr:rowOff>31115</xdr:rowOff>
    </xdr:to>
    <xdr:sp macro="" textlink="">
      <xdr:nvSpPr>
        <xdr:cNvPr id="509" name="正方形/長方形 508"/>
        <xdr:cNvSpPr/>
      </xdr:nvSpPr>
      <xdr:spPr>
        <a:xfrm>
          <a:off x="11022330" y="867092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86995</xdr:rowOff>
    </xdr:from>
    <xdr:to xmlns:xdr="http://schemas.openxmlformats.org/drawingml/2006/spreadsheetDrawing">
      <xdr:col>79</xdr:col>
      <xdr:colOff>63500</xdr:colOff>
      <xdr:row>52</xdr:row>
      <xdr:rowOff>0</xdr:rowOff>
    </xdr:to>
    <xdr:sp macro="" textlink="">
      <xdr:nvSpPr>
        <xdr:cNvPr id="510" name="正方形/長方形 509"/>
        <xdr:cNvSpPr/>
      </xdr:nvSpPr>
      <xdr:spPr>
        <a:xfrm>
          <a:off x="11920855" y="847280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117475</xdr:rowOff>
    </xdr:from>
    <xdr:to xmlns:xdr="http://schemas.openxmlformats.org/drawingml/2006/spreadsheetDrawing">
      <xdr:col>79</xdr:col>
      <xdr:colOff>63500</xdr:colOff>
      <xdr:row>53</xdr:row>
      <xdr:rowOff>31115</xdr:rowOff>
    </xdr:to>
    <xdr:sp macro="" textlink="">
      <xdr:nvSpPr>
        <xdr:cNvPr id="511" name="正方形/長方形 510"/>
        <xdr:cNvSpPr/>
      </xdr:nvSpPr>
      <xdr:spPr>
        <a:xfrm>
          <a:off x="11920855" y="867092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86995</xdr:rowOff>
    </xdr:from>
    <xdr:to xmlns:xdr="http://schemas.openxmlformats.org/drawingml/2006/spreadsheetDrawing">
      <xdr:col>85</xdr:col>
      <xdr:colOff>63500</xdr:colOff>
      <xdr:row>52</xdr:row>
      <xdr:rowOff>0</xdr:rowOff>
    </xdr:to>
    <xdr:sp macro="" textlink="">
      <xdr:nvSpPr>
        <xdr:cNvPr id="512" name="正方形/長方形 511"/>
        <xdr:cNvSpPr/>
      </xdr:nvSpPr>
      <xdr:spPr>
        <a:xfrm>
          <a:off x="12922885" y="847280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51</xdr:row>
      <xdr:rowOff>117475</xdr:rowOff>
    </xdr:from>
    <xdr:to xmlns:xdr="http://schemas.openxmlformats.org/drawingml/2006/spreadsheetDrawing">
      <xdr:col>85</xdr:col>
      <xdr:colOff>63500</xdr:colOff>
      <xdr:row>53</xdr:row>
      <xdr:rowOff>31115</xdr:rowOff>
    </xdr:to>
    <xdr:sp macro="" textlink="">
      <xdr:nvSpPr>
        <xdr:cNvPr id="513" name="正方形/長方形 512"/>
        <xdr:cNvSpPr/>
      </xdr:nvSpPr>
      <xdr:spPr>
        <a:xfrm>
          <a:off x="12922885" y="867092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514" name="正方形/長方形 513"/>
        <xdr:cNvSpPr/>
      </xdr:nvSpPr>
      <xdr:spPr>
        <a:xfrm>
          <a:off x="10918825" y="8944610"/>
          <a:ext cx="41370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37465</xdr:rowOff>
    </xdr:from>
    <xdr:ext cx="298450" cy="220345"/>
    <xdr:sp macro="" textlink="">
      <xdr:nvSpPr>
        <xdr:cNvPr id="515" name="テキスト ボックス 514"/>
        <xdr:cNvSpPr txBox="1"/>
      </xdr:nvSpPr>
      <xdr:spPr>
        <a:xfrm>
          <a:off x="10880725"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111760</xdr:rowOff>
    </xdr:from>
    <xdr:to xmlns:xdr="http://schemas.openxmlformats.org/drawingml/2006/spreadsheetDrawing">
      <xdr:col>89</xdr:col>
      <xdr:colOff>167005</xdr:colOff>
      <xdr:row>66</xdr:row>
      <xdr:rowOff>111760</xdr:rowOff>
    </xdr:to>
    <xdr:cxnSp macro="">
      <xdr:nvCxnSpPr>
        <xdr:cNvPr id="516" name="直線コネクタ 515"/>
        <xdr:cNvCxnSpPr/>
      </xdr:nvCxnSpPr>
      <xdr:spPr>
        <a:xfrm>
          <a:off x="10918825" y="111798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167005</xdr:colOff>
      <xdr:row>65</xdr:row>
      <xdr:rowOff>140335</xdr:rowOff>
    </xdr:from>
    <xdr:ext cx="465455" cy="249555"/>
    <xdr:sp macro="" textlink="">
      <xdr:nvSpPr>
        <xdr:cNvPr id="517" name="テキスト ボックス 516"/>
        <xdr:cNvSpPr txBox="1"/>
      </xdr:nvSpPr>
      <xdr:spPr>
        <a:xfrm>
          <a:off x="10521315" y="110407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74295</xdr:rowOff>
    </xdr:from>
    <xdr:to xmlns:xdr="http://schemas.openxmlformats.org/drawingml/2006/spreadsheetDrawing">
      <xdr:col>89</xdr:col>
      <xdr:colOff>167005</xdr:colOff>
      <xdr:row>64</xdr:row>
      <xdr:rowOff>74295</xdr:rowOff>
    </xdr:to>
    <xdr:cxnSp macro="">
      <xdr:nvCxnSpPr>
        <xdr:cNvPr id="518" name="直線コネクタ 517"/>
        <xdr:cNvCxnSpPr/>
      </xdr:nvCxnSpPr>
      <xdr:spPr>
        <a:xfrm>
          <a:off x="10918825" y="1080706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167005</xdr:colOff>
      <xdr:row>63</xdr:row>
      <xdr:rowOff>103505</xdr:rowOff>
    </xdr:from>
    <xdr:ext cx="465455" cy="249555"/>
    <xdr:sp macro="" textlink="">
      <xdr:nvSpPr>
        <xdr:cNvPr id="519" name="テキスト ボックス 518"/>
        <xdr:cNvSpPr txBox="1"/>
      </xdr:nvSpPr>
      <xdr:spPr>
        <a:xfrm>
          <a:off x="10521315" y="1066863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37465</xdr:rowOff>
    </xdr:from>
    <xdr:to xmlns:xdr="http://schemas.openxmlformats.org/drawingml/2006/spreadsheetDrawing">
      <xdr:col>89</xdr:col>
      <xdr:colOff>167005</xdr:colOff>
      <xdr:row>62</xdr:row>
      <xdr:rowOff>37465</xdr:rowOff>
    </xdr:to>
    <xdr:cxnSp macro="">
      <xdr:nvCxnSpPr>
        <xdr:cNvPr id="520" name="直線コネクタ 519"/>
        <xdr:cNvCxnSpPr/>
      </xdr:nvCxnSpPr>
      <xdr:spPr>
        <a:xfrm>
          <a:off x="10918825" y="1043495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66040</xdr:rowOff>
    </xdr:from>
    <xdr:ext cx="401320" cy="249555"/>
    <xdr:sp macro="" textlink="">
      <xdr:nvSpPr>
        <xdr:cNvPr id="521" name="テキスト ボックス 520"/>
        <xdr:cNvSpPr txBox="1"/>
      </xdr:nvSpPr>
      <xdr:spPr>
        <a:xfrm>
          <a:off x="10562590" y="1029589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167005</xdr:colOff>
      <xdr:row>60</xdr:row>
      <xdr:rowOff>0</xdr:rowOff>
    </xdr:to>
    <xdr:cxnSp macro="">
      <xdr:nvCxnSpPr>
        <xdr:cNvPr id="522" name="直線コネクタ 521"/>
        <xdr:cNvCxnSpPr/>
      </xdr:nvCxnSpPr>
      <xdr:spPr>
        <a:xfrm>
          <a:off x="10918825" y="100622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28575</xdr:rowOff>
    </xdr:from>
    <xdr:ext cx="401320" cy="249555"/>
    <xdr:sp macro="" textlink="">
      <xdr:nvSpPr>
        <xdr:cNvPr id="523" name="テキスト ボックス 522"/>
        <xdr:cNvSpPr txBox="1"/>
      </xdr:nvSpPr>
      <xdr:spPr>
        <a:xfrm>
          <a:off x="10562590" y="992314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130175</xdr:rowOff>
    </xdr:from>
    <xdr:to xmlns:xdr="http://schemas.openxmlformats.org/drawingml/2006/spreadsheetDrawing">
      <xdr:col>89</xdr:col>
      <xdr:colOff>167005</xdr:colOff>
      <xdr:row>57</xdr:row>
      <xdr:rowOff>130175</xdr:rowOff>
    </xdr:to>
    <xdr:cxnSp macro="">
      <xdr:nvCxnSpPr>
        <xdr:cNvPr id="524" name="直線コネクタ 523"/>
        <xdr:cNvCxnSpPr/>
      </xdr:nvCxnSpPr>
      <xdr:spPr>
        <a:xfrm>
          <a:off x="10918825" y="968946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159385</xdr:rowOff>
    </xdr:from>
    <xdr:ext cx="401320" cy="249555"/>
    <xdr:sp macro="" textlink="">
      <xdr:nvSpPr>
        <xdr:cNvPr id="525" name="テキスト ボックス 524"/>
        <xdr:cNvSpPr txBox="1"/>
      </xdr:nvSpPr>
      <xdr:spPr>
        <a:xfrm>
          <a:off x="10562590" y="955103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93345</xdr:rowOff>
    </xdr:from>
    <xdr:to xmlns:xdr="http://schemas.openxmlformats.org/drawingml/2006/spreadsheetDrawing">
      <xdr:col>89</xdr:col>
      <xdr:colOff>167005</xdr:colOff>
      <xdr:row>55</xdr:row>
      <xdr:rowOff>93345</xdr:rowOff>
    </xdr:to>
    <xdr:cxnSp macro="">
      <xdr:nvCxnSpPr>
        <xdr:cNvPr id="526" name="直線コネクタ 525"/>
        <xdr:cNvCxnSpPr/>
      </xdr:nvCxnSpPr>
      <xdr:spPr>
        <a:xfrm>
          <a:off x="10918825" y="931735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121920</xdr:rowOff>
    </xdr:from>
    <xdr:ext cx="401320" cy="249555"/>
    <xdr:sp macro="" textlink="">
      <xdr:nvSpPr>
        <xdr:cNvPr id="527" name="テキスト ボックス 526"/>
        <xdr:cNvSpPr txBox="1"/>
      </xdr:nvSpPr>
      <xdr:spPr>
        <a:xfrm>
          <a:off x="10562590" y="917829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55880</xdr:rowOff>
    </xdr:from>
    <xdr:to xmlns:xdr="http://schemas.openxmlformats.org/drawingml/2006/spreadsheetDrawing">
      <xdr:col>89</xdr:col>
      <xdr:colOff>167005</xdr:colOff>
      <xdr:row>53</xdr:row>
      <xdr:rowOff>55880</xdr:rowOff>
    </xdr:to>
    <xdr:cxnSp macro="">
      <xdr:nvCxnSpPr>
        <xdr:cNvPr id="528" name="直線コネクタ 527"/>
        <xdr:cNvCxnSpPr/>
      </xdr:nvCxnSpPr>
      <xdr:spPr>
        <a:xfrm>
          <a:off x="10918825" y="89446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84455</xdr:rowOff>
    </xdr:from>
    <xdr:ext cx="339090" cy="249555"/>
    <xdr:sp macro="" textlink="">
      <xdr:nvSpPr>
        <xdr:cNvPr id="529" name="テキスト ボックス 528"/>
        <xdr:cNvSpPr txBox="1"/>
      </xdr:nvSpPr>
      <xdr:spPr>
        <a:xfrm>
          <a:off x="10626725" y="8805545"/>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530" name="【学校施設】&#10;有形固定資産減価償却率グラフ枠"/>
        <xdr:cNvSpPr/>
      </xdr:nvSpPr>
      <xdr:spPr>
        <a:xfrm>
          <a:off x="10918825" y="8944610"/>
          <a:ext cx="41370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98425</xdr:rowOff>
    </xdr:from>
    <xdr:to xmlns:xdr="http://schemas.openxmlformats.org/drawingml/2006/spreadsheetDrawing">
      <xdr:col>85</xdr:col>
      <xdr:colOff>126365</xdr:colOff>
      <xdr:row>63</xdr:row>
      <xdr:rowOff>91440</xdr:rowOff>
    </xdr:to>
    <xdr:cxnSp macro="">
      <xdr:nvCxnSpPr>
        <xdr:cNvPr id="531" name="直線コネクタ 530"/>
        <xdr:cNvCxnSpPr/>
      </xdr:nvCxnSpPr>
      <xdr:spPr>
        <a:xfrm flipV="1">
          <a:off x="14321790" y="9490075"/>
          <a:ext cx="0" cy="1166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95250</xdr:rowOff>
    </xdr:from>
    <xdr:ext cx="401320" cy="253365"/>
    <xdr:sp macro="" textlink="">
      <xdr:nvSpPr>
        <xdr:cNvPr id="532" name="【学校施設】&#10;有形固定資産減価償却率最小値テキスト"/>
        <xdr:cNvSpPr txBox="1"/>
      </xdr:nvSpPr>
      <xdr:spPr>
        <a:xfrm>
          <a:off x="14360525" y="1066038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91440</xdr:rowOff>
    </xdr:from>
    <xdr:to xmlns:xdr="http://schemas.openxmlformats.org/drawingml/2006/spreadsheetDrawing">
      <xdr:col>86</xdr:col>
      <xdr:colOff>25400</xdr:colOff>
      <xdr:row>63</xdr:row>
      <xdr:rowOff>91440</xdr:rowOff>
    </xdr:to>
    <xdr:cxnSp macro="">
      <xdr:nvCxnSpPr>
        <xdr:cNvPr id="533" name="直線コネクタ 532"/>
        <xdr:cNvCxnSpPr/>
      </xdr:nvCxnSpPr>
      <xdr:spPr>
        <a:xfrm>
          <a:off x="14233525" y="1065657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46990</xdr:rowOff>
    </xdr:from>
    <xdr:ext cx="401320" cy="249555"/>
    <xdr:sp macro="" textlink="">
      <xdr:nvSpPr>
        <xdr:cNvPr id="534" name="【学校施設】&#10;有形固定資産減価償却率最大値テキスト"/>
        <xdr:cNvSpPr txBox="1"/>
      </xdr:nvSpPr>
      <xdr:spPr>
        <a:xfrm>
          <a:off x="14360525" y="927100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98425</xdr:rowOff>
    </xdr:from>
    <xdr:to xmlns:xdr="http://schemas.openxmlformats.org/drawingml/2006/spreadsheetDrawing">
      <xdr:col>86</xdr:col>
      <xdr:colOff>25400</xdr:colOff>
      <xdr:row>56</xdr:row>
      <xdr:rowOff>98425</xdr:rowOff>
    </xdr:to>
    <xdr:cxnSp macro="">
      <xdr:nvCxnSpPr>
        <xdr:cNvPr id="535" name="直線コネクタ 534"/>
        <xdr:cNvCxnSpPr/>
      </xdr:nvCxnSpPr>
      <xdr:spPr>
        <a:xfrm>
          <a:off x="14233525" y="949007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32385</xdr:rowOff>
    </xdr:from>
    <xdr:ext cx="401320" cy="249555"/>
    <xdr:sp macro="" textlink="">
      <xdr:nvSpPr>
        <xdr:cNvPr id="536" name="【学校施設】&#10;有形固定資産減価償却率平均値テキスト"/>
        <xdr:cNvSpPr txBox="1"/>
      </xdr:nvSpPr>
      <xdr:spPr>
        <a:xfrm>
          <a:off x="14360525" y="9926955"/>
          <a:ext cx="40132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10160</xdr:rowOff>
    </xdr:from>
    <xdr:to xmlns:xdr="http://schemas.openxmlformats.org/drawingml/2006/spreadsheetDrawing">
      <xdr:col>85</xdr:col>
      <xdr:colOff>167005</xdr:colOff>
      <xdr:row>60</xdr:row>
      <xdr:rowOff>109220</xdr:rowOff>
    </xdr:to>
    <xdr:sp macro="" textlink="">
      <xdr:nvSpPr>
        <xdr:cNvPr id="537" name="フローチャート: 判断 536"/>
        <xdr:cNvSpPr/>
      </xdr:nvSpPr>
      <xdr:spPr>
        <a:xfrm>
          <a:off x="14271625" y="10072370"/>
          <a:ext cx="908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635</xdr:rowOff>
    </xdr:from>
    <xdr:to xmlns:xdr="http://schemas.openxmlformats.org/drawingml/2006/spreadsheetDrawing">
      <xdr:col>81</xdr:col>
      <xdr:colOff>101600</xdr:colOff>
      <xdr:row>60</xdr:row>
      <xdr:rowOff>99695</xdr:rowOff>
    </xdr:to>
    <xdr:sp macro="" textlink="">
      <xdr:nvSpPr>
        <xdr:cNvPr id="538" name="フローチャート: 判断 537"/>
        <xdr:cNvSpPr/>
      </xdr:nvSpPr>
      <xdr:spPr>
        <a:xfrm>
          <a:off x="13527405" y="100628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146050</xdr:rowOff>
    </xdr:from>
    <xdr:to xmlns:xdr="http://schemas.openxmlformats.org/drawingml/2006/spreadsheetDrawing">
      <xdr:col>76</xdr:col>
      <xdr:colOff>165100</xdr:colOff>
      <xdr:row>60</xdr:row>
      <xdr:rowOff>77470</xdr:rowOff>
    </xdr:to>
    <xdr:sp macro="" textlink="">
      <xdr:nvSpPr>
        <xdr:cNvPr id="539" name="フローチャート: 判断 538"/>
        <xdr:cNvSpPr/>
      </xdr:nvSpPr>
      <xdr:spPr>
        <a:xfrm>
          <a:off x="12755880" y="100406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159385</xdr:rowOff>
    </xdr:from>
    <xdr:to xmlns:xdr="http://schemas.openxmlformats.org/drawingml/2006/spreadsheetDrawing">
      <xdr:col>72</xdr:col>
      <xdr:colOff>38100</xdr:colOff>
      <xdr:row>60</xdr:row>
      <xdr:rowOff>90805</xdr:rowOff>
    </xdr:to>
    <xdr:sp macro="" textlink="">
      <xdr:nvSpPr>
        <xdr:cNvPr id="540" name="フローチャート: 判断 539"/>
        <xdr:cNvSpPr/>
      </xdr:nvSpPr>
      <xdr:spPr>
        <a:xfrm>
          <a:off x="11984355" y="10053955"/>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60</xdr:row>
      <xdr:rowOff>19050</xdr:rowOff>
    </xdr:from>
    <xdr:to xmlns:xdr="http://schemas.openxmlformats.org/drawingml/2006/spreadsheetDrawing">
      <xdr:col>67</xdr:col>
      <xdr:colOff>101600</xdr:colOff>
      <xdr:row>60</xdr:row>
      <xdr:rowOff>118110</xdr:rowOff>
    </xdr:to>
    <xdr:sp macro="" textlink="">
      <xdr:nvSpPr>
        <xdr:cNvPr id="541" name="フローチャート: 判断 540"/>
        <xdr:cNvSpPr/>
      </xdr:nvSpPr>
      <xdr:spPr>
        <a:xfrm>
          <a:off x="11189335" y="100812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109220</xdr:rowOff>
    </xdr:from>
    <xdr:ext cx="762000" cy="249555"/>
    <xdr:sp macro="" textlink="">
      <xdr:nvSpPr>
        <xdr:cNvPr id="542" name="テキスト ボックス 541"/>
        <xdr:cNvSpPr txBox="1"/>
      </xdr:nvSpPr>
      <xdr:spPr>
        <a:xfrm>
          <a:off x="14155420"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109220</xdr:rowOff>
    </xdr:from>
    <xdr:ext cx="758190" cy="249555"/>
    <xdr:sp macro="" textlink="">
      <xdr:nvSpPr>
        <xdr:cNvPr id="543" name="テキスト ボックス 542"/>
        <xdr:cNvSpPr txBox="1"/>
      </xdr:nvSpPr>
      <xdr:spPr>
        <a:xfrm>
          <a:off x="13411200" y="1117727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109220</xdr:rowOff>
    </xdr:from>
    <xdr:ext cx="760095" cy="249555"/>
    <xdr:sp macro="" textlink="">
      <xdr:nvSpPr>
        <xdr:cNvPr id="544" name="テキスト ボックス 543"/>
        <xdr:cNvSpPr txBox="1"/>
      </xdr:nvSpPr>
      <xdr:spPr>
        <a:xfrm>
          <a:off x="12639675" y="11177270"/>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66</xdr:row>
      <xdr:rowOff>109220</xdr:rowOff>
    </xdr:from>
    <xdr:ext cx="762000" cy="249555"/>
    <xdr:sp macro="" textlink="">
      <xdr:nvSpPr>
        <xdr:cNvPr id="545" name="テキスト ボックス 544"/>
        <xdr:cNvSpPr txBox="1"/>
      </xdr:nvSpPr>
      <xdr:spPr>
        <a:xfrm>
          <a:off x="11857355"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109220</xdr:rowOff>
    </xdr:from>
    <xdr:ext cx="758190" cy="249555"/>
    <xdr:sp macro="" textlink="">
      <xdr:nvSpPr>
        <xdr:cNvPr id="546" name="テキスト ボックス 545"/>
        <xdr:cNvSpPr txBox="1"/>
      </xdr:nvSpPr>
      <xdr:spPr>
        <a:xfrm>
          <a:off x="11073130" y="1117727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108585</xdr:rowOff>
    </xdr:from>
    <xdr:to xmlns:xdr="http://schemas.openxmlformats.org/drawingml/2006/spreadsheetDrawing">
      <xdr:col>85</xdr:col>
      <xdr:colOff>167005</xdr:colOff>
      <xdr:row>61</xdr:row>
      <xdr:rowOff>40005</xdr:rowOff>
    </xdr:to>
    <xdr:sp macro="" textlink="">
      <xdr:nvSpPr>
        <xdr:cNvPr id="547" name="楕円 546"/>
        <xdr:cNvSpPr/>
      </xdr:nvSpPr>
      <xdr:spPr>
        <a:xfrm>
          <a:off x="14271625" y="10170795"/>
          <a:ext cx="908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60</xdr:row>
      <xdr:rowOff>87630</xdr:rowOff>
    </xdr:from>
    <xdr:ext cx="401320" cy="249555"/>
    <xdr:sp macro="" textlink="">
      <xdr:nvSpPr>
        <xdr:cNvPr id="548" name="【学校施設】&#10;有形固定資産減価償却率該当値テキスト"/>
        <xdr:cNvSpPr txBox="1"/>
      </xdr:nvSpPr>
      <xdr:spPr>
        <a:xfrm>
          <a:off x="14360525" y="1014984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60</xdr:row>
      <xdr:rowOff>84455</xdr:rowOff>
    </xdr:from>
    <xdr:to xmlns:xdr="http://schemas.openxmlformats.org/drawingml/2006/spreadsheetDrawing">
      <xdr:col>81</xdr:col>
      <xdr:colOff>101600</xdr:colOff>
      <xdr:row>61</xdr:row>
      <xdr:rowOff>16510</xdr:rowOff>
    </xdr:to>
    <xdr:sp macro="" textlink="">
      <xdr:nvSpPr>
        <xdr:cNvPr id="549" name="楕円 548"/>
        <xdr:cNvSpPr/>
      </xdr:nvSpPr>
      <xdr:spPr>
        <a:xfrm>
          <a:off x="13527405" y="101466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60</xdr:row>
      <xdr:rowOff>133985</xdr:rowOff>
    </xdr:from>
    <xdr:to xmlns:xdr="http://schemas.openxmlformats.org/drawingml/2006/spreadsheetDrawing">
      <xdr:col>85</xdr:col>
      <xdr:colOff>127000</xdr:colOff>
      <xdr:row>60</xdr:row>
      <xdr:rowOff>158750</xdr:rowOff>
    </xdr:to>
    <xdr:cxnSp macro="">
      <xdr:nvCxnSpPr>
        <xdr:cNvPr id="550" name="直線コネクタ 549"/>
        <xdr:cNvCxnSpPr/>
      </xdr:nvCxnSpPr>
      <xdr:spPr>
        <a:xfrm>
          <a:off x="13578205" y="10196195"/>
          <a:ext cx="74422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60</xdr:row>
      <xdr:rowOff>69850</xdr:rowOff>
    </xdr:from>
    <xdr:to xmlns:xdr="http://schemas.openxmlformats.org/drawingml/2006/spreadsheetDrawing">
      <xdr:col>76</xdr:col>
      <xdr:colOff>165100</xdr:colOff>
      <xdr:row>61</xdr:row>
      <xdr:rowOff>1270</xdr:rowOff>
    </xdr:to>
    <xdr:sp macro="" textlink="">
      <xdr:nvSpPr>
        <xdr:cNvPr id="551" name="楕円 550"/>
        <xdr:cNvSpPr/>
      </xdr:nvSpPr>
      <xdr:spPr>
        <a:xfrm>
          <a:off x="12755880" y="101320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60</xdr:row>
      <xdr:rowOff>118745</xdr:rowOff>
    </xdr:from>
    <xdr:to xmlns:xdr="http://schemas.openxmlformats.org/drawingml/2006/spreadsheetDrawing">
      <xdr:col>81</xdr:col>
      <xdr:colOff>50800</xdr:colOff>
      <xdr:row>60</xdr:row>
      <xdr:rowOff>133985</xdr:rowOff>
    </xdr:to>
    <xdr:cxnSp macro="">
      <xdr:nvCxnSpPr>
        <xdr:cNvPr id="552" name="直線コネクタ 551"/>
        <xdr:cNvCxnSpPr/>
      </xdr:nvCxnSpPr>
      <xdr:spPr>
        <a:xfrm>
          <a:off x="12806680" y="10180955"/>
          <a:ext cx="771525"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60</xdr:row>
      <xdr:rowOff>43180</xdr:rowOff>
    </xdr:from>
    <xdr:to xmlns:xdr="http://schemas.openxmlformats.org/drawingml/2006/spreadsheetDrawing">
      <xdr:col>72</xdr:col>
      <xdr:colOff>38100</xdr:colOff>
      <xdr:row>60</xdr:row>
      <xdr:rowOff>142875</xdr:rowOff>
    </xdr:to>
    <xdr:sp macro="" textlink="">
      <xdr:nvSpPr>
        <xdr:cNvPr id="553" name="楕円 552"/>
        <xdr:cNvSpPr/>
      </xdr:nvSpPr>
      <xdr:spPr>
        <a:xfrm>
          <a:off x="11984355" y="10105390"/>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167005</xdr:colOff>
      <xdr:row>60</xdr:row>
      <xdr:rowOff>93345</xdr:rowOff>
    </xdr:from>
    <xdr:to xmlns:xdr="http://schemas.openxmlformats.org/drawingml/2006/spreadsheetDrawing">
      <xdr:col>76</xdr:col>
      <xdr:colOff>114300</xdr:colOff>
      <xdr:row>60</xdr:row>
      <xdr:rowOff>118745</xdr:rowOff>
    </xdr:to>
    <xdr:cxnSp macro="">
      <xdr:nvCxnSpPr>
        <xdr:cNvPr id="554" name="直線コネクタ 553"/>
        <xdr:cNvCxnSpPr/>
      </xdr:nvCxnSpPr>
      <xdr:spPr>
        <a:xfrm>
          <a:off x="12024360" y="10155555"/>
          <a:ext cx="78232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60</xdr:row>
      <xdr:rowOff>32385</xdr:rowOff>
    </xdr:from>
    <xdr:to xmlns:xdr="http://schemas.openxmlformats.org/drawingml/2006/spreadsheetDrawing">
      <xdr:col>67</xdr:col>
      <xdr:colOff>101600</xdr:colOff>
      <xdr:row>60</xdr:row>
      <xdr:rowOff>131445</xdr:rowOff>
    </xdr:to>
    <xdr:sp macro="" textlink="">
      <xdr:nvSpPr>
        <xdr:cNvPr id="555" name="楕円 554"/>
        <xdr:cNvSpPr/>
      </xdr:nvSpPr>
      <xdr:spPr>
        <a:xfrm>
          <a:off x="11189335" y="100945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60</xdr:row>
      <xdr:rowOff>81915</xdr:rowOff>
    </xdr:from>
    <xdr:to xmlns:xdr="http://schemas.openxmlformats.org/drawingml/2006/spreadsheetDrawing">
      <xdr:col>71</xdr:col>
      <xdr:colOff>167005</xdr:colOff>
      <xdr:row>60</xdr:row>
      <xdr:rowOff>93345</xdr:rowOff>
    </xdr:to>
    <xdr:cxnSp macro="">
      <xdr:nvCxnSpPr>
        <xdr:cNvPr id="556" name="直線コネクタ 555"/>
        <xdr:cNvCxnSpPr/>
      </xdr:nvCxnSpPr>
      <xdr:spPr>
        <a:xfrm>
          <a:off x="11240135" y="10144125"/>
          <a:ext cx="784225"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116205</xdr:rowOff>
    </xdr:from>
    <xdr:ext cx="401320" cy="253365"/>
    <xdr:sp macro="" textlink="">
      <xdr:nvSpPr>
        <xdr:cNvPr id="557" name="n_1aveValue【学校施設】&#10;有形固定資産減価償却率"/>
        <xdr:cNvSpPr txBox="1"/>
      </xdr:nvSpPr>
      <xdr:spPr>
        <a:xfrm>
          <a:off x="13386435" y="984313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93980</xdr:rowOff>
    </xdr:from>
    <xdr:ext cx="401320" cy="253365"/>
    <xdr:sp macro="" textlink="">
      <xdr:nvSpPr>
        <xdr:cNvPr id="558" name="n_2aveValue【学校施設】&#10;有形固定資産減価償却率"/>
        <xdr:cNvSpPr txBox="1"/>
      </xdr:nvSpPr>
      <xdr:spPr>
        <a:xfrm>
          <a:off x="12627610" y="982091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106680</xdr:rowOff>
    </xdr:from>
    <xdr:ext cx="403225" cy="249555"/>
    <xdr:sp macro="" textlink="">
      <xdr:nvSpPr>
        <xdr:cNvPr id="559" name="n_3aveValue【学校施設】&#10;有形固定資産減価償却率"/>
        <xdr:cNvSpPr txBox="1"/>
      </xdr:nvSpPr>
      <xdr:spPr>
        <a:xfrm>
          <a:off x="11856085" y="983361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134620</xdr:rowOff>
    </xdr:from>
    <xdr:ext cx="401320" cy="253365"/>
    <xdr:sp macro="" textlink="">
      <xdr:nvSpPr>
        <xdr:cNvPr id="560" name="n_4aveValue【学校施設】&#10;有形固定資産減価償却率"/>
        <xdr:cNvSpPr txBox="1"/>
      </xdr:nvSpPr>
      <xdr:spPr>
        <a:xfrm>
          <a:off x="11061065" y="986155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61</xdr:row>
      <xdr:rowOff>6985</xdr:rowOff>
    </xdr:from>
    <xdr:ext cx="401320" cy="253365"/>
    <xdr:sp macro="" textlink="">
      <xdr:nvSpPr>
        <xdr:cNvPr id="561" name="n_1mainValue【学校施設】&#10;有形固定資産減価償却率"/>
        <xdr:cNvSpPr txBox="1"/>
      </xdr:nvSpPr>
      <xdr:spPr>
        <a:xfrm>
          <a:off x="13386435" y="1023683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160655</xdr:rowOff>
    </xdr:from>
    <xdr:ext cx="401320" cy="249555"/>
    <xdr:sp macro="" textlink="">
      <xdr:nvSpPr>
        <xdr:cNvPr id="562" name="n_2mainValue【学校施設】&#10;有形固定資産減価償却率"/>
        <xdr:cNvSpPr txBox="1"/>
      </xdr:nvSpPr>
      <xdr:spPr>
        <a:xfrm>
          <a:off x="12627610" y="1022286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133985</xdr:rowOff>
    </xdr:from>
    <xdr:ext cx="403225" cy="253365"/>
    <xdr:sp macro="" textlink="">
      <xdr:nvSpPr>
        <xdr:cNvPr id="563" name="n_3mainValue【学校施設】&#10;有形固定資産減価償却率"/>
        <xdr:cNvSpPr txBox="1"/>
      </xdr:nvSpPr>
      <xdr:spPr>
        <a:xfrm>
          <a:off x="11856085" y="1019619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123190</xdr:rowOff>
    </xdr:from>
    <xdr:ext cx="401320" cy="249555"/>
    <xdr:sp macro="" textlink="">
      <xdr:nvSpPr>
        <xdr:cNvPr id="564" name="n_4mainValue【学校施設】&#10;有形固定資産減価償却率"/>
        <xdr:cNvSpPr txBox="1"/>
      </xdr:nvSpPr>
      <xdr:spPr>
        <a:xfrm>
          <a:off x="11061065" y="1018540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111760</xdr:rowOff>
    </xdr:from>
    <xdr:to xmlns:xdr="http://schemas.openxmlformats.org/drawingml/2006/spreadsheetDrawing">
      <xdr:col>120</xdr:col>
      <xdr:colOff>152400</xdr:colOff>
      <xdr:row>50</xdr:row>
      <xdr:rowOff>61595</xdr:rowOff>
    </xdr:to>
    <xdr:sp macro="" textlink="">
      <xdr:nvSpPr>
        <xdr:cNvPr id="565" name="正方形/長方形 564"/>
        <xdr:cNvSpPr/>
      </xdr:nvSpPr>
      <xdr:spPr>
        <a:xfrm>
          <a:off x="16032480" y="7827010"/>
          <a:ext cx="416052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86995</xdr:rowOff>
    </xdr:from>
    <xdr:to xmlns:xdr="http://schemas.openxmlformats.org/drawingml/2006/spreadsheetDrawing">
      <xdr:col>104</xdr:col>
      <xdr:colOff>127000</xdr:colOff>
      <xdr:row>52</xdr:row>
      <xdr:rowOff>0</xdr:rowOff>
    </xdr:to>
    <xdr:sp macro="" textlink="">
      <xdr:nvSpPr>
        <xdr:cNvPr id="566" name="正方形/長方形 565"/>
        <xdr:cNvSpPr/>
      </xdr:nvSpPr>
      <xdr:spPr>
        <a:xfrm>
          <a:off x="16159480" y="847280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117475</xdr:rowOff>
    </xdr:from>
    <xdr:to xmlns:xdr="http://schemas.openxmlformats.org/drawingml/2006/spreadsheetDrawing">
      <xdr:col>104</xdr:col>
      <xdr:colOff>127000</xdr:colOff>
      <xdr:row>53</xdr:row>
      <xdr:rowOff>31115</xdr:rowOff>
    </xdr:to>
    <xdr:sp macro="" textlink="">
      <xdr:nvSpPr>
        <xdr:cNvPr id="567" name="正方形/長方形 566"/>
        <xdr:cNvSpPr/>
      </xdr:nvSpPr>
      <xdr:spPr>
        <a:xfrm>
          <a:off x="16159480" y="867092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86995</xdr:rowOff>
    </xdr:from>
    <xdr:to xmlns:xdr="http://schemas.openxmlformats.org/drawingml/2006/spreadsheetDrawing">
      <xdr:col>110</xdr:col>
      <xdr:colOff>0</xdr:colOff>
      <xdr:row>52</xdr:row>
      <xdr:rowOff>0</xdr:rowOff>
    </xdr:to>
    <xdr:sp macro="" textlink="">
      <xdr:nvSpPr>
        <xdr:cNvPr id="568" name="正方形/長方形 567"/>
        <xdr:cNvSpPr/>
      </xdr:nvSpPr>
      <xdr:spPr>
        <a:xfrm>
          <a:off x="17034510" y="847280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117475</xdr:rowOff>
    </xdr:from>
    <xdr:to xmlns:xdr="http://schemas.openxmlformats.org/drawingml/2006/spreadsheetDrawing">
      <xdr:col>110</xdr:col>
      <xdr:colOff>0</xdr:colOff>
      <xdr:row>53</xdr:row>
      <xdr:rowOff>31115</xdr:rowOff>
    </xdr:to>
    <xdr:sp macro="" textlink="">
      <xdr:nvSpPr>
        <xdr:cNvPr id="569" name="正方形/長方形 568"/>
        <xdr:cNvSpPr/>
      </xdr:nvSpPr>
      <xdr:spPr>
        <a:xfrm>
          <a:off x="17034510" y="867092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86995</xdr:rowOff>
    </xdr:from>
    <xdr:to xmlns:xdr="http://schemas.openxmlformats.org/drawingml/2006/spreadsheetDrawing">
      <xdr:col>116</xdr:col>
      <xdr:colOff>0</xdr:colOff>
      <xdr:row>52</xdr:row>
      <xdr:rowOff>0</xdr:rowOff>
    </xdr:to>
    <xdr:sp macro="" textlink="">
      <xdr:nvSpPr>
        <xdr:cNvPr id="570" name="正方形/長方形 569"/>
        <xdr:cNvSpPr/>
      </xdr:nvSpPr>
      <xdr:spPr>
        <a:xfrm>
          <a:off x="18036540" y="847280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51</xdr:row>
      <xdr:rowOff>117475</xdr:rowOff>
    </xdr:from>
    <xdr:to xmlns:xdr="http://schemas.openxmlformats.org/drawingml/2006/spreadsheetDrawing">
      <xdr:col>116</xdr:col>
      <xdr:colOff>0</xdr:colOff>
      <xdr:row>53</xdr:row>
      <xdr:rowOff>31115</xdr:rowOff>
    </xdr:to>
    <xdr:sp macro="" textlink="">
      <xdr:nvSpPr>
        <xdr:cNvPr id="571" name="正方形/長方形 570"/>
        <xdr:cNvSpPr/>
      </xdr:nvSpPr>
      <xdr:spPr>
        <a:xfrm>
          <a:off x="18036540" y="867092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572" name="正方形/長方形 571"/>
        <xdr:cNvSpPr/>
      </xdr:nvSpPr>
      <xdr:spPr>
        <a:xfrm>
          <a:off x="16032480" y="8944610"/>
          <a:ext cx="416052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37465</xdr:rowOff>
    </xdr:from>
    <xdr:ext cx="347980" cy="220345"/>
    <xdr:sp macro="" textlink="">
      <xdr:nvSpPr>
        <xdr:cNvPr id="573" name="テキスト ボックス 572"/>
        <xdr:cNvSpPr txBox="1"/>
      </xdr:nvSpPr>
      <xdr:spPr>
        <a:xfrm>
          <a:off x="16017875" y="8758555"/>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111760</xdr:rowOff>
    </xdr:from>
    <xdr:to xmlns:xdr="http://schemas.openxmlformats.org/drawingml/2006/spreadsheetDrawing">
      <xdr:col>120</xdr:col>
      <xdr:colOff>114300</xdr:colOff>
      <xdr:row>66</xdr:row>
      <xdr:rowOff>111760</xdr:rowOff>
    </xdr:to>
    <xdr:cxnSp macro="">
      <xdr:nvCxnSpPr>
        <xdr:cNvPr id="574" name="直線コネクタ 573"/>
        <xdr:cNvCxnSpPr/>
      </xdr:nvCxnSpPr>
      <xdr:spPr>
        <a:xfrm>
          <a:off x="16032480" y="111798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74295</xdr:rowOff>
    </xdr:from>
    <xdr:to xmlns:xdr="http://schemas.openxmlformats.org/drawingml/2006/spreadsheetDrawing">
      <xdr:col>120</xdr:col>
      <xdr:colOff>114300</xdr:colOff>
      <xdr:row>64</xdr:row>
      <xdr:rowOff>74295</xdr:rowOff>
    </xdr:to>
    <xdr:cxnSp macro="">
      <xdr:nvCxnSpPr>
        <xdr:cNvPr id="575" name="直線コネクタ 574"/>
        <xdr:cNvCxnSpPr/>
      </xdr:nvCxnSpPr>
      <xdr:spPr>
        <a:xfrm>
          <a:off x="16032480" y="108070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103505</xdr:rowOff>
    </xdr:from>
    <xdr:ext cx="465455" cy="249555"/>
    <xdr:sp macro="" textlink="">
      <xdr:nvSpPr>
        <xdr:cNvPr id="576" name="テキスト ボックス 575"/>
        <xdr:cNvSpPr txBox="1"/>
      </xdr:nvSpPr>
      <xdr:spPr>
        <a:xfrm>
          <a:off x="15635605" y="1066863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37465</xdr:rowOff>
    </xdr:from>
    <xdr:to xmlns:xdr="http://schemas.openxmlformats.org/drawingml/2006/spreadsheetDrawing">
      <xdr:col>120</xdr:col>
      <xdr:colOff>114300</xdr:colOff>
      <xdr:row>62</xdr:row>
      <xdr:rowOff>37465</xdr:rowOff>
    </xdr:to>
    <xdr:cxnSp macro="">
      <xdr:nvCxnSpPr>
        <xdr:cNvPr id="577" name="直線コネクタ 576"/>
        <xdr:cNvCxnSpPr/>
      </xdr:nvCxnSpPr>
      <xdr:spPr>
        <a:xfrm>
          <a:off x="16032480" y="104349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66040</xdr:rowOff>
    </xdr:from>
    <xdr:ext cx="465455" cy="249555"/>
    <xdr:sp macro="" textlink="">
      <xdr:nvSpPr>
        <xdr:cNvPr id="578" name="テキスト ボックス 577"/>
        <xdr:cNvSpPr txBox="1"/>
      </xdr:nvSpPr>
      <xdr:spPr>
        <a:xfrm>
          <a:off x="15635605" y="1029589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579" name="直線コネクタ 578"/>
        <xdr:cNvCxnSpPr/>
      </xdr:nvCxnSpPr>
      <xdr:spPr>
        <a:xfrm>
          <a:off x="16032480" y="100622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28575</xdr:rowOff>
    </xdr:from>
    <xdr:ext cx="465455" cy="249555"/>
    <xdr:sp macro="" textlink="">
      <xdr:nvSpPr>
        <xdr:cNvPr id="580" name="テキスト ボックス 579"/>
        <xdr:cNvSpPr txBox="1"/>
      </xdr:nvSpPr>
      <xdr:spPr>
        <a:xfrm>
          <a:off x="15635605" y="99231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130175</xdr:rowOff>
    </xdr:from>
    <xdr:to xmlns:xdr="http://schemas.openxmlformats.org/drawingml/2006/spreadsheetDrawing">
      <xdr:col>120</xdr:col>
      <xdr:colOff>114300</xdr:colOff>
      <xdr:row>57</xdr:row>
      <xdr:rowOff>130175</xdr:rowOff>
    </xdr:to>
    <xdr:cxnSp macro="">
      <xdr:nvCxnSpPr>
        <xdr:cNvPr id="581" name="直線コネクタ 580"/>
        <xdr:cNvCxnSpPr/>
      </xdr:nvCxnSpPr>
      <xdr:spPr>
        <a:xfrm>
          <a:off x="16032480" y="96894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159385</xdr:rowOff>
    </xdr:from>
    <xdr:ext cx="465455" cy="249555"/>
    <xdr:sp macro="" textlink="">
      <xdr:nvSpPr>
        <xdr:cNvPr id="582" name="テキスト ボックス 581"/>
        <xdr:cNvSpPr txBox="1"/>
      </xdr:nvSpPr>
      <xdr:spPr>
        <a:xfrm>
          <a:off x="15635605" y="955103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93345</xdr:rowOff>
    </xdr:from>
    <xdr:to xmlns:xdr="http://schemas.openxmlformats.org/drawingml/2006/spreadsheetDrawing">
      <xdr:col>120</xdr:col>
      <xdr:colOff>114300</xdr:colOff>
      <xdr:row>55</xdr:row>
      <xdr:rowOff>93345</xdr:rowOff>
    </xdr:to>
    <xdr:cxnSp macro="">
      <xdr:nvCxnSpPr>
        <xdr:cNvPr id="583" name="直線コネクタ 582"/>
        <xdr:cNvCxnSpPr/>
      </xdr:nvCxnSpPr>
      <xdr:spPr>
        <a:xfrm>
          <a:off x="16032480" y="93173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121920</xdr:rowOff>
    </xdr:from>
    <xdr:ext cx="465455" cy="249555"/>
    <xdr:sp macro="" textlink="">
      <xdr:nvSpPr>
        <xdr:cNvPr id="584" name="テキスト ボックス 583"/>
        <xdr:cNvSpPr txBox="1"/>
      </xdr:nvSpPr>
      <xdr:spPr>
        <a:xfrm>
          <a:off x="15635605" y="917829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114300</xdr:colOff>
      <xdr:row>53</xdr:row>
      <xdr:rowOff>55880</xdr:rowOff>
    </xdr:to>
    <xdr:cxnSp macro="">
      <xdr:nvCxnSpPr>
        <xdr:cNvPr id="585" name="直線コネクタ 584"/>
        <xdr:cNvCxnSpPr/>
      </xdr:nvCxnSpPr>
      <xdr:spPr>
        <a:xfrm>
          <a:off x="16032480" y="89446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84455</xdr:rowOff>
    </xdr:from>
    <xdr:ext cx="529590" cy="249555"/>
    <xdr:sp macro="" textlink="">
      <xdr:nvSpPr>
        <xdr:cNvPr id="586" name="テキスト ボックス 585"/>
        <xdr:cNvSpPr txBox="1"/>
      </xdr:nvSpPr>
      <xdr:spPr>
        <a:xfrm>
          <a:off x="15571470" y="8805545"/>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587" name="【学校施設】&#10;一人当たり面積グラフ枠"/>
        <xdr:cNvSpPr/>
      </xdr:nvSpPr>
      <xdr:spPr>
        <a:xfrm>
          <a:off x="16032480" y="8944610"/>
          <a:ext cx="416052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57</xdr:row>
      <xdr:rowOff>635</xdr:rowOff>
    </xdr:from>
    <xdr:to xmlns:xdr="http://schemas.openxmlformats.org/drawingml/2006/spreadsheetDrawing">
      <xdr:col>116</xdr:col>
      <xdr:colOff>62865</xdr:colOff>
      <xdr:row>63</xdr:row>
      <xdr:rowOff>41275</xdr:rowOff>
    </xdr:to>
    <xdr:cxnSp macro="">
      <xdr:nvCxnSpPr>
        <xdr:cNvPr id="588" name="直線コネクタ 587"/>
        <xdr:cNvCxnSpPr/>
      </xdr:nvCxnSpPr>
      <xdr:spPr>
        <a:xfrm flipV="1">
          <a:off x="19435445" y="9559925"/>
          <a:ext cx="0" cy="1046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45085</xdr:rowOff>
    </xdr:from>
    <xdr:ext cx="466090" cy="253365"/>
    <xdr:sp macro="" textlink="">
      <xdr:nvSpPr>
        <xdr:cNvPr id="589" name="【学校施設】&#10;一人当たり面積最小値テキスト"/>
        <xdr:cNvSpPr txBox="1"/>
      </xdr:nvSpPr>
      <xdr:spPr>
        <a:xfrm>
          <a:off x="19474180" y="1061021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41275</xdr:rowOff>
    </xdr:from>
    <xdr:to xmlns:xdr="http://schemas.openxmlformats.org/drawingml/2006/spreadsheetDrawing">
      <xdr:col>116</xdr:col>
      <xdr:colOff>152400</xdr:colOff>
      <xdr:row>63</xdr:row>
      <xdr:rowOff>41275</xdr:rowOff>
    </xdr:to>
    <xdr:cxnSp macro="">
      <xdr:nvCxnSpPr>
        <xdr:cNvPr id="590" name="直線コネクタ 589"/>
        <xdr:cNvCxnSpPr/>
      </xdr:nvCxnSpPr>
      <xdr:spPr>
        <a:xfrm>
          <a:off x="19370675" y="1060640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55</xdr:row>
      <xdr:rowOff>116205</xdr:rowOff>
    </xdr:from>
    <xdr:ext cx="466090" cy="253365"/>
    <xdr:sp macro="" textlink="">
      <xdr:nvSpPr>
        <xdr:cNvPr id="591" name="【学校施設】&#10;一人当たり面積最大値テキスト"/>
        <xdr:cNvSpPr txBox="1"/>
      </xdr:nvSpPr>
      <xdr:spPr>
        <a:xfrm>
          <a:off x="19474180" y="934021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6.696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57</xdr:row>
      <xdr:rowOff>635</xdr:rowOff>
    </xdr:from>
    <xdr:to xmlns:xdr="http://schemas.openxmlformats.org/drawingml/2006/spreadsheetDrawing">
      <xdr:col>116</xdr:col>
      <xdr:colOff>152400</xdr:colOff>
      <xdr:row>57</xdr:row>
      <xdr:rowOff>635</xdr:rowOff>
    </xdr:to>
    <xdr:cxnSp macro="">
      <xdr:nvCxnSpPr>
        <xdr:cNvPr id="592" name="直線コネクタ 591"/>
        <xdr:cNvCxnSpPr/>
      </xdr:nvCxnSpPr>
      <xdr:spPr>
        <a:xfrm>
          <a:off x="19370675" y="955992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12700</xdr:rowOff>
    </xdr:from>
    <xdr:ext cx="466090" cy="249555"/>
    <xdr:sp macro="" textlink="">
      <xdr:nvSpPr>
        <xdr:cNvPr id="593" name="【学校施設】&#10;一人当たり面積平均値テキスト"/>
        <xdr:cNvSpPr txBox="1"/>
      </xdr:nvSpPr>
      <xdr:spPr>
        <a:xfrm>
          <a:off x="19474180" y="10242550"/>
          <a:ext cx="46609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157480</xdr:rowOff>
    </xdr:from>
    <xdr:to xmlns:xdr="http://schemas.openxmlformats.org/drawingml/2006/spreadsheetDrawing">
      <xdr:col>116</xdr:col>
      <xdr:colOff>114300</xdr:colOff>
      <xdr:row>62</xdr:row>
      <xdr:rowOff>89535</xdr:rowOff>
    </xdr:to>
    <xdr:sp macro="" textlink="">
      <xdr:nvSpPr>
        <xdr:cNvPr id="594" name="フローチャート: 判断 593"/>
        <xdr:cNvSpPr/>
      </xdr:nvSpPr>
      <xdr:spPr>
        <a:xfrm>
          <a:off x="19385280" y="103873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163195</xdr:rowOff>
    </xdr:from>
    <xdr:to xmlns:xdr="http://schemas.openxmlformats.org/drawingml/2006/spreadsheetDrawing">
      <xdr:col>112</xdr:col>
      <xdr:colOff>38100</xdr:colOff>
      <xdr:row>62</xdr:row>
      <xdr:rowOff>95250</xdr:rowOff>
    </xdr:to>
    <xdr:sp macro="" textlink="">
      <xdr:nvSpPr>
        <xdr:cNvPr id="595" name="フローチャート: 判断 594"/>
        <xdr:cNvSpPr/>
      </xdr:nvSpPr>
      <xdr:spPr>
        <a:xfrm>
          <a:off x="18664555" y="10393045"/>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163830</xdr:rowOff>
    </xdr:from>
    <xdr:to xmlns:xdr="http://schemas.openxmlformats.org/drawingml/2006/spreadsheetDrawing">
      <xdr:col>107</xdr:col>
      <xdr:colOff>101600</xdr:colOff>
      <xdr:row>62</xdr:row>
      <xdr:rowOff>95250</xdr:rowOff>
    </xdr:to>
    <xdr:sp macro="" textlink="">
      <xdr:nvSpPr>
        <xdr:cNvPr id="596" name="フローチャート: 判断 595"/>
        <xdr:cNvSpPr/>
      </xdr:nvSpPr>
      <xdr:spPr>
        <a:xfrm>
          <a:off x="17869535" y="103936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5715</xdr:rowOff>
    </xdr:from>
    <xdr:to xmlns:xdr="http://schemas.openxmlformats.org/drawingml/2006/spreadsheetDrawing">
      <xdr:col>102</xdr:col>
      <xdr:colOff>165100</xdr:colOff>
      <xdr:row>62</xdr:row>
      <xdr:rowOff>106045</xdr:rowOff>
    </xdr:to>
    <xdr:sp macro="" textlink="">
      <xdr:nvSpPr>
        <xdr:cNvPr id="597" name="フローチャート: 判断 596"/>
        <xdr:cNvSpPr/>
      </xdr:nvSpPr>
      <xdr:spPr>
        <a:xfrm>
          <a:off x="17098010" y="104032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155575</xdr:rowOff>
    </xdr:from>
    <xdr:to xmlns:xdr="http://schemas.openxmlformats.org/drawingml/2006/spreadsheetDrawing">
      <xdr:col>98</xdr:col>
      <xdr:colOff>38100</xdr:colOff>
      <xdr:row>62</xdr:row>
      <xdr:rowOff>87630</xdr:rowOff>
    </xdr:to>
    <xdr:sp macro="" textlink="">
      <xdr:nvSpPr>
        <xdr:cNvPr id="598" name="フローチャート: 判断 597"/>
        <xdr:cNvSpPr/>
      </xdr:nvSpPr>
      <xdr:spPr>
        <a:xfrm>
          <a:off x="16326485" y="10385425"/>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109220</xdr:rowOff>
    </xdr:from>
    <xdr:ext cx="762000" cy="249555"/>
    <xdr:sp macro="" textlink="">
      <xdr:nvSpPr>
        <xdr:cNvPr id="599" name="テキスト ボックス 598"/>
        <xdr:cNvSpPr txBox="1"/>
      </xdr:nvSpPr>
      <xdr:spPr>
        <a:xfrm>
          <a:off x="19269075"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167005</xdr:colOff>
      <xdr:row>66</xdr:row>
      <xdr:rowOff>109220</xdr:rowOff>
    </xdr:from>
    <xdr:ext cx="762000" cy="249555"/>
    <xdr:sp macro="" textlink="">
      <xdr:nvSpPr>
        <xdr:cNvPr id="600" name="テキスト ボックス 599"/>
        <xdr:cNvSpPr txBox="1"/>
      </xdr:nvSpPr>
      <xdr:spPr>
        <a:xfrm>
          <a:off x="18537555"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109220</xdr:rowOff>
    </xdr:from>
    <xdr:ext cx="758190" cy="249555"/>
    <xdr:sp macro="" textlink="">
      <xdr:nvSpPr>
        <xdr:cNvPr id="601" name="テキスト ボックス 600"/>
        <xdr:cNvSpPr txBox="1"/>
      </xdr:nvSpPr>
      <xdr:spPr>
        <a:xfrm>
          <a:off x="17753330" y="1117727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109220</xdr:rowOff>
    </xdr:from>
    <xdr:ext cx="760095" cy="249555"/>
    <xdr:sp macro="" textlink="">
      <xdr:nvSpPr>
        <xdr:cNvPr id="602" name="テキスト ボックス 601"/>
        <xdr:cNvSpPr txBox="1"/>
      </xdr:nvSpPr>
      <xdr:spPr>
        <a:xfrm>
          <a:off x="16981805" y="11177270"/>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167005</xdr:colOff>
      <xdr:row>66</xdr:row>
      <xdr:rowOff>109220</xdr:rowOff>
    </xdr:from>
    <xdr:ext cx="762000" cy="249555"/>
    <xdr:sp macro="" textlink="">
      <xdr:nvSpPr>
        <xdr:cNvPr id="603" name="テキスト ボックス 602"/>
        <xdr:cNvSpPr txBox="1"/>
      </xdr:nvSpPr>
      <xdr:spPr>
        <a:xfrm>
          <a:off x="16199485"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45085</xdr:rowOff>
    </xdr:from>
    <xdr:to xmlns:xdr="http://schemas.openxmlformats.org/drawingml/2006/spreadsheetDrawing">
      <xdr:col>116</xdr:col>
      <xdr:colOff>114300</xdr:colOff>
      <xdr:row>62</xdr:row>
      <xdr:rowOff>144780</xdr:rowOff>
    </xdr:to>
    <xdr:sp macro="" textlink="">
      <xdr:nvSpPr>
        <xdr:cNvPr id="604" name="楕円 603"/>
        <xdr:cNvSpPr/>
      </xdr:nvSpPr>
      <xdr:spPr>
        <a:xfrm>
          <a:off x="19385280" y="104425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61</xdr:row>
      <xdr:rowOff>136525</xdr:rowOff>
    </xdr:from>
    <xdr:ext cx="466090" cy="253365"/>
    <xdr:sp macro="" textlink="">
      <xdr:nvSpPr>
        <xdr:cNvPr id="605" name="【学校施設】&#10;一人当たり面積該当値テキスト"/>
        <xdr:cNvSpPr txBox="1"/>
      </xdr:nvSpPr>
      <xdr:spPr>
        <a:xfrm>
          <a:off x="19474180" y="1036637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51435</xdr:rowOff>
    </xdr:from>
    <xdr:to xmlns:xdr="http://schemas.openxmlformats.org/drawingml/2006/spreadsheetDrawing">
      <xdr:col>112</xdr:col>
      <xdr:colOff>38100</xdr:colOff>
      <xdr:row>62</xdr:row>
      <xdr:rowOff>151130</xdr:rowOff>
    </xdr:to>
    <xdr:sp macro="" textlink="">
      <xdr:nvSpPr>
        <xdr:cNvPr id="606" name="楕円 605"/>
        <xdr:cNvSpPr/>
      </xdr:nvSpPr>
      <xdr:spPr>
        <a:xfrm>
          <a:off x="18664555" y="10448925"/>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167005</xdr:colOff>
      <xdr:row>62</xdr:row>
      <xdr:rowOff>95250</xdr:rowOff>
    </xdr:from>
    <xdr:to xmlns:xdr="http://schemas.openxmlformats.org/drawingml/2006/spreadsheetDrawing">
      <xdr:col>116</xdr:col>
      <xdr:colOff>63500</xdr:colOff>
      <xdr:row>62</xdr:row>
      <xdr:rowOff>100965</xdr:rowOff>
    </xdr:to>
    <xdr:cxnSp macro="">
      <xdr:nvCxnSpPr>
        <xdr:cNvPr id="607" name="直線コネクタ 606"/>
        <xdr:cNvCxnSpPr/>
      </xdr:nvCxnSpPr>
      <xdr:spPr>
        <a:xfrm flipV="1">
          <a:off x="18704560" y="10492740"/>
          <a:ext cx="73152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56515</xdr:rowOff>
    </xdr:from>
    <xdr:to xmlns:xdr="http://schemas.openxmlformats.org/drawingml/2006/spreadsheetDrawing">
      <xdr:col>107</xdr:col>
      <xdr:colOff>101600</xdr:colOff>
      <xdr:row>62</xdr:row>
      <xdr:rowOff>155575</xdr:rowOff>
    </xdr:to>
    <xdr:sp macro="" textlink="">
      <xdr:nvSpPr>
        <xdr:cNvPr id="608" name="楕円 607"/>
        <xdr:cNvSpPr/>
      </xdr:nvSpPr>
      <xdr:spPr>
        <a:xfrm>
          <a:off x="17869535" y="104540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100965</xdr:rowOff>
    </xdr:from>
    <xdr:to xmlns:xdr="http://schemas.openxmlformats.org/drawingml/2006/spreadsheetDrawing">
      <xdr:col>111</xdr:col>
      <xdr:colOff>167005</xdr:colOff>
      <xdr:row>62</xdr:row>
      <xdr:rowOff>106680</xdr:rowOff>
    </xdr:to>
    <xdr:cxnSp macro="">
      <xdr:nvCxnSpPr>
        <xdr:cNvPr id="609" name="直線コネクタ 608"/>
        <xdr:cNvCxnSpPr/>
      </xdr:nvCxnSpPr>
      <xdr:spPr>
        <a:xfrm flipV="1">
          <a:off x="17920335" y="10498455"/>
          <a:ext cx="784225"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62230</xdr:rowOff>
    </xdr:from>
    <xdr:to xmlns:xdr="http://schemas.openxmlformats.org/drawingml/2006/spreadsheetDrawing">
      <xdr:col>102</xdr:col>
      <xdr:colOff>165100</xdr:colOff>
      <xdr:row>62</xdr:row>
      <xdr:rowOff>162560</xdr:rowOff>
    </xdr:to>
    <xdr:sp macro="" textlink="">
      <xdr:nvSpPr>
        <xdr:cNvPr id="610" name="楕円 609"/>
        <xdr:cNvSpPr/>
      </xdr:nvSpPr>
      <xdr:spPr>
        <a:xfrm>
          <a:off x="17098010" y="1045972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106680</xdr:rowOff>
    </xdr:from>
    <xdr:to xmlns:xdr="http://schemas.openxmlformats.org/drawingml/2006/spreadsheetDrawing">
      <xdr:col>107</xdr:col>
      <xdr:colOff>50800</xdr:colOff>
      <xdr:row>62</xdr:row>
      <xdr:rowOff>112395</xdr:rowOff>
    </xdr:to>
    <xdr:cxnSp macro="">
      <xdr:nvCxnSpPr>
        <xdr:cNvPr id="611" name="直線コネクタ 610"/>
        <xdr:cNvCxnSpPr/>
      </xdr:nvCxnSpPr>
      <xdr:spPr>
        <a:xfrm flipV="1">
          <a:off x="17148810" y="10504170"/>
          <a:ext cx="771525"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67310</xdr:rowOff>
    </xdr:from>
    <xdr:to xmlns:xdr="http://schemas.openxmlformats.org/drawingml/2006/spreadsheetDrawing">
      <xdr:col>98</xdr:col>
      <xdr:colOff>38100</xdr:colOff>
      <xdr:row>62</xdr:row>
      <xdr:rowOff>166370</xdr:rowOff>
    </xdr:to>
    <xdr:sp macro="" textlink="">
      <xdr:nvSpPr>
        <xdr:cNvPr id="612" name="楕円 611"/>
        <xdr:cNvSpPr/>
      </xdr:nvSpPr>
      <xdr:spPr>
        <a:xfrm>
          <a:off x="16326485" y="1046480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167005</xdr:colOff>
      <xdr:row>62</xdr:row>
      <xdr:rowOff>112395</xdr:rowOff>
    </xdr:from>
    <xdr:to xmlns:xdr="http://schemas.openxmlformats.org/drawingml/2006/spreadsheetDrawing">
      <xdr:col>102</xdr:col>
      <xdr:colOff>114300</xdr:colOff>
      <xdr:row>62</xdr:row>
      <xdr:rowOff>116840</xdr:rowOff>
    </xdr:to>
    <xdr:cxnSp macro="">
      <xdr:nvCxnSpPr>
        <xdr:cNvPr id="613" name="直線コネクタ 612"/>
        <xdr:cNvCxnSpPr/>
      </xdr:nvCxnSpPr>
      <xdr:spPr>
        <a:xfrm flipV="1">
          <a:off x="16366490" y="10509885"/>
          <a:ext cx="78232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111125</xdr:rowOff>
    </xdr:from>
    <xdr:ext cx="467995" cy="252730"/>
    <xdr:sp macro="" textlink="">
      <xdr:nvSpPr>
        <xdr:cNvPr id="614" name="n_1aveValue【学校施設】&#10;一人当たり面積"/>
        <xdr:cNvSpPr txBox="1"/>
      </xdr:nvSpPr>
      <xdr:spPr>
        <a:xfrm>
          <a:off x="18491200" y="10173335"/>
          <a:ext cx="467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111760</xdr:rowOff>
    </xdr:from>
    <xdr:ext cx="469900" cy="253365"/>
    <xdr:sp macro="" textlink="">
      <xdr:nvSpPr>
        <xdr:cNvPr id="615" name="n_2aveValue【学校施設】&#10;一人当たり面積"/>
        <xdr:cNvSpPr txBox="1"/>
      </xdr:nvSpPr>
      <xdr:spPr>
        <a:xfrm>
          <a:off x="17708880" y="101739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121920</xdr:rowOff>
    </xdr:from>
    <xdr:ext cx="469900" cy="249555"/>
    <xdr:sp macro="" textlink="">
      <xdr:nvSpPr>
        <xdr:cNvPr id="616" name="n_3aveValue【学校施設】&#10;一人当たり面積"/>
        <xdr:cNvSpPr txBox="1"/>
      </xdr:nvSpPr>
      <xdr:spPr>
        <a:xfrm>
          <a:off x="16937355" y="1018413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104140</xdr:rowOff>
    </xdr:from>
    <xdr:ext cx="469900" cy="249555"/>
    <xdr:sp macro="" textlink="">
      <xdr:nvSpPr>
        <xdr:cNvPr id="617" name="n_4aveValue【学校施設】&#10;一人当たり面積"/>
        <xdr:cNvSpPr txBox="1"/>
      </xdr:nvSpPr>
      <xdr:spPr>
        <a:xfrm>
          <a:off x="16165830" y="1016635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62</xdr:row>
      <xdr:rowOff>142240</xdr:rowOff>
    </xdr:from>
    <xdr:ext cx="467995" cy="249555"/>
    <xdr:sp macro="" textlink="">
      <xdr:nvSpPr>
        <xdr:cNvPr id="618" name="n_1mainValue【学校施設】&#10;一人当たり面積"/>
        <xdr:cNvSpPr txBox="1"/>
      </xdr:nvSpPr>
      <xdr:spPr>
        <a:xfrm>
          <a:off x="18491200" y="1053973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147320</xdr:rowOff>
    </xdr:from>
    <xdr:ext cx="469900" cy="249555"/>
    <xdr:sp macro="" textlink="">
      <xdr:nvSpPr>
        <xdr:cNvPr id="619" name="n_2mainValue【学校施設】&#10;一人当たり面積"/>
        <xdr:cNvSpPr txBox="1"/>
      </xdr:nvSpPr>
      <xdr:spPr>
        <a:xfrm>
          <a:off x="17708880" y="1054481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153035</xdr:rowOff>
    </xdr:from>
    <xdr:ext cx="469900" cy="253365"/>
    <xdr:sp macro="" textlink="">
      <xdr:nvSpPr>
        <xdr:cNvPr id="620" name="n_3mainValue【学校施設】&#10;一人当たり面積"/>
        <xdr:cNvSpPr txBox="1"/>
      </xdr:nvSpPr>
      <xdr:spPr>
        <a:xfrm>
          <a:off x="16937355" y="105505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157480</xdr:rowOff>
    </xdr:from>
    <xdr:ext cx="469900" cy="253365"/>
    <xdr:sp macro="" textlink="">
      <xdr:nvSpPr>
        <xdr:cNvPr id="621" name="n_4mainValue【学校施設】&#10;一人当たり面積"/>
        <xdr:cNvSpPr txBox="1"/>
      </xdr:nvSpPr>
      <xdr:spPr>
        <a:xfrm>
          <a:off x="16165830" y="105549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149225</xdr:rowOff>
    </xdr:from>
    <xdr:to xmlns:xdr="http://schemas.openxmlformats.org/drawingml/2006/spreadsheetDrawing">
      <xdr:col>90</xdr:col>
      <xdr:colOff>25400</xdr:colOff>
      <xdr:row>72</xdr:row>
      <xdr:rowOff>99060</xdr:rowOff>
    </xdr:to>
    <xdr:sp macro="" textlink="">
      <xdr:nvSpPr>
        <xdr:cNvPr id="622" name="正方形/長方形 621"/>
        <xdr:cNvSpPr/>
      </xdr:nvSpPr>
      <xdr:spPr>
        <a:xfrm>
          <a:off x="10918825" y="11552555"/>
          <a:ext cx="4137025"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124460</xdr:rowOff>
    </xdr:from>
    <xdr:to xmlns:xdr="http://schemas.openxmlformats.org/drawingml/2006/spreadsheetDrawing">
      <xdr:col>74</xdr:col>
      <xdr:colOff>0</xdr:colOff>
      <xdr:row>74</xdr:row>
      <xdr:rowOff>37465</xdr:rowOff>
    </xdr:to>
    <xdr:sp macro="" textlink="">
      <xdr:nvSpPr>
        <xdr:cNvPr id="623" name="正方形/長方形 622"/>
        <xdr:cNvSpPr/>
      </xdr:nvSpPr>
      <xdr:spPr>
        <a:xfrm>
          <a:off x="11022330" y="1219835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154940</xdr:rowOff>
    </xdr:from>
    <xdr:to xmlns:xdr="http://schemas.openxmlformats.org/drawingml/2006/spreadsheetDrawing">
      <xdr:col>74</xdr:col>
      <xdr:colOff>0</xdr:colOff>
      <xdr:row>75</xdr:row>
      <xdr:rowOff>68580</xdr:rowOff>
    </xdr:to>
    <xdr:sp macro="" textlink="">
      <xdr:nvSpPr>
        <xdr:cNvPr id="624" name="正方形/長方形 623"/>
        <xdr:cNvSpPr/>
      </xdr:nvSpPr>
      <xdr:spPr>
        <a:xfrm>
          <a:off x="11022330" y="12396470"/>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124460</xdr:rowOff>
    </xdr:from>
    <xdr:to xmlns:xdr="http://schemas.openxmlformats.org/drawingml/2006/spreadsheetDrawing">
      <xdr:col>79</xdr:col>
      <xdr:colOff>63500</xdr:colOff>
      <xdr:row>74</xdr:row>
      <xdr:rowOff>37465</xdr:rowOff>
    </xdr:to>
    <xdr:sp macro="" textlink="">
      <xdr:nvSpPr>
        <xdr:cNvPr id="625" name="正方形/長方形 624"/>
        <xdr:cNvSpPr/>
      </xdr:nvSpPr>
      <xdr:spPr>
        <a:xfrm>
          <a:off x="11920855" y="1219835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154940</xdr:rowOff>
    </xdr:from>
    <xdr:to xmlns:xdr="http://schemas.openxmlformats.org/drawingml/2006/spreadsheetDrawing">
      <xdr:col>79</xdr:col>
      <xdr:colOff>63500</xdr:colOff>
      <xdr:row>75</xdr:row>
      <xdr:rowOff>68580</xdr:rowOff>
    </xdr:to>
    <xdr:sp macro="" textlink="">
      <xdr:nvSpPr>
        <xdr:cNvPr id="626" name="正方形/長方形 625"/>
        <xdr:cNvSpPr/>
      </xdr:nvSpPr>
      <xdr:spPr>
        <a:xfrm>
          <a:off x="11920855" y="12396470"/>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124460</xdr:rowOff>
    </xdr:from>
    <xdr:to xmlns:xdr="http://schemas.openxmlformats.org/drawingml/2006/spreadsheetDrawing">
      <xdr:col>85</xdr:col>
      <xdr:colOff>63500</xdr:colOff>
      <xdr:row>74</xdr:row>
      <xdr:rowOff>37465</xdr:rowOff>
    </xdr:to>
    <xdr:sp macro="" textlink="">
      <xdr:nvSpPr>
        <xdr:cNvPr id="627" name="正方形/長方形 626"/>
        <xdr:cNvSpPr/>
      </xdr:nvSpPr>
      <xdr:spPr>
        <a:xfrm>
          <a:off x="12922885" y="1219835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73</xdr:row>
      <xdr:rowOff>154940</xdr:rowOff>
    </xdr:from>
    <xdr:to xmlns:xdr="http://schemas.openxmlformats.org/drawingml/2006/spreadsheetDrawing">
      <xdr:col>85</xdr:col>
      <xdr:colOff>63500</xdr:colOff>
      <xdr:row>75</xdr:row>
      <xdr:rowOff>68580</xdr:rowOff>
    </xdr:to>
    <xdr:sp macro="" textlink="">
      <xdr:nvSpPr>
        <xdr:cNvPr id="628" name="正方形/長方形 627"/>
        <xdr:cNvSpPr/>
      </xdr:nvSpPr>
      <xdr:spPr>
        <a:xfrm>
          <a:off x="12922885" y="12396470"/>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93345</xdr:rowOff>
    </xdr:from>
    <xdr:to xmlns:xdr="http://schemas.openxmlformats.org/drawingml/2006/spreadsheetDrawing">
      <xdr:col>90</xdr:col>
      <xdr:colOff>25400</xdr:colOff>
      <xdr:row>88</xdr:row>
      <xdr:rowOff>149225</xdr:rowOff>
    </xdr:to>
    <xdr:sp macro="" textlink="">
      <xdr:nvSpPr>
        <xdr:cNvPr id="629" name="正方形/長方形 628"/>
        <xdr:cNvSpPr/>
      </xdr:nvSpPr>
      <xdr:spPr>
        <a:xfrm>
          <a:off x="10918825" y="12670155"/>
          <a:ext cx="41370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74295</xdr:rowOff>
    </xdr:from>
    <xdr:ext cx="298450" cy="217170"/>
    <xdr:sp macro="" textlink="">
      <xdr:nvSpPr>
        <xdr:cNvPr id="630" name="テキスト ボックス 629"/>
        <xdr:cNvSpPr txBox="1"/>
      </xdr:nvSpPr>
      <xdr:spPr>
        <a:xfrm>
          <a:off x="10880725" y="12483465"/>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149225</xdr:rowOff>
    </xdr:from>
    <xdr:to xmlns:xdr="http://schemas.openxmlformats.org/drawingml/2006/spreadsheetDrawing">
      <xdr:col>89</xdr:col>
      <xdr:colOff>167005</xdr:colOff>
      <xdr:row>88</xdr:row>
      <xdr:rowOff>149225</xdr:rowOff>
    </xdr:to>
    <xdr:cxnSp macro="">
      <xdr:nvCxnSpPr>
        <xdr:cNvPr id="631" name="直線コネクタ 630"/>
        <xdr:cNvCxnSpPr/>
      </xdr:nvCxnSpPr>
      <xdr:spPr>
        <a:xfrm>
          <a:off x="10918825" y="1490535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167005</xdr:colOff>
      <xdr:row>88</xdr:row>
      <xdr:rowOff>10160</xdr:rowOff>
    </xdr:from>
    <xdr:ext cx="465455" cy="249555"/>
    <xdr:sp macro="" textlink="">
      <xdr:nvSpPr>
        <xdr:cNvPr id="632" name="テキスト ボックス 631"/>
        <xdr:cNvSpPr txBox="1"/>
      </xdr:nvSpPr>
      <xdr:spPr>
        <a:xfrm>
          <a:off x="10521315" y="1476629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111760</xdr:rowOff>
    </xdr:from>
    <xdr:to xmlns:xdr="http://schemas.openxmlformats.org/drawingml/2006/spreadsheetDrawing">
      <xdr:col>89</xdr:col>
      <xdr:colOff>167005</xdr:colOff>
      <xdr:row>86</xdr:row>
      <xdr:rowOff>111760</xdr:rowOff>
    </xdr:to>
    <xdr:cxnSp macro="">
      <xdr:nvCxnSpPr>
        <xdr:cNvPr id="633" name="直線コネクタ 632"/>
        <xdr:cNvCxnSpPr/>
      </xdr:nvCxnSpPr>
      <xdr:spPr>
        <a:xfrm>
          <a:off x="10918825" y="145326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167005</xdr:colOff>
      <xdr:row>85</xdr:row>
      <xdr:rowOff>140335</xdr:rowOff>
    </xdr:from>
    <xdr:ext cx="465455" cy="249555"/>
    <xdr:sp macro="" textlink="">
      <xdr:nvSpPr>
        <xdr:cNvPr id="634" name="テキスト ボックス 633"/>
        <xdr:cNvSpPr txBox="1"/>
      </xdr:nvSpPr>
      <xdr:spPr>
        <a:xfrm>
          <a:off x="10521315" y="143935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74295</xdr:rowOff>
    </xdr:from>
    <xdr:to xmlns:xdr="http://schemas.openxmlformats.org/drawingml/2006/spreadsheetDrawing">
      <xdr:col>89</xdr:col>
      <xdr:colOff>167005</xdr:colOff>
      <xdr:row>84</xdr:row>
      <xdr:rowOff>74295</xdr:rowOff>
    </xdr:to>
    <xdr:cxnSp macro="">
      <xdr:nvCxnSpPr>
        <xdr:cNvPr id="635" name="直線コネクタ 634"/>
        <xdr:cNvCxnSpPr/>
      </xdr:nvCxnSpPr>
      <xdr:spPr>
        <a:xfrm>
          <a:off x="10918825" y="1415986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103505</xdr:rowOff>
    </xdr:from>
    <xdr:ext cx="401320" cy="249555"/>
    <xdr:sp macro="" textlink="">
      <xdr:nvSpPr>
        <xdr:cNvPr id="636" name="テキスト ボックス 635"/>
        <xdr:cNvSpPr txBox="1"/>
      </xdr:nvSpPr>
      <xdr:spPr>
        <a:xfrm>
          <a:off x="10562590" y="1402143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37465</xdr:rowOff>
    </xdr:from>
    <xdr:to xmlns:xdr="http://schemas.openxmlformats.org/drawingml/2006/spreadsheetDrawing">
      <xdr:col>89</xdr:col>
      <xdr:colOff>167005</xdr:colOff>
      <xdr:row>82</xdr:row>
      <xdr:rowOff>37465</xdr:rowOff>
    </xdr:to>
    <xdr:cxnSp macro="">
      <xdr:nvCxnSpPr>
        <xdr:cNvPr id="637" name="直線コネクタ 636"/>
        <xdr:cNvCxnSpPr/>
      </xdr:nvCxnSpPr>
      <xdr:spPr>
        <a:xfrm>
          <a:off x="10918825" y="1378775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66040</xdr:rowOff>
    </xdr:from>
    <xdr:ext cx="401320" cy="249555"/>
    <xdr:sp macro="" textlink="">
      <xdr:nvSpPr>
        <xdr:cNvPr id="638" name="テキスト ボックス 637"/>
        <xdr:cNvSpPr txBox="1"/>
      </xdr:nvSpPr>
      <xdr:spPr>
        <a:xfrm>
          <a:off x="10562590" y="1364869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167005</xdr:colOff>
      <xdr:row>80</xdr:row>
      <xdr:rowOff>0</xdr:rowOff>
    </xdr:to>
    <xdr:cxnSp macro="">
      <xdr:nvCxnSpPr>
        <xdr:cNvPr id="639" name="直線コネクタ 638"/>
        <xdr:cNvCxnSpPr/>
      </xdr:nvCxnSpPr>
      <xdr:spPr>
        <a:xfrm>
          <a:off x="10918825" y="134150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28575</xdr:rowOff>
    </xdr:from>
    <xdr:ext cx="401320" cy="249555"/>
    <xdr:sp macro="" textlink="">
      <xdr:nvSpPr>
        <xdr:cNvPr id="640" name="テキスト ボックス 639"/>
        <xdr:cNvSpPr txBox="1"/>
      </xdr:nvSpPr>
      <xdr:spPr>
        <a:xfrm>
          <a:off x="10562590" y="1327594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130175</xdr:rowOff>
    </xdr:from>
    <xdr:to xmlns:xdr="http://schemas.openxmlformats.org/drawingml/2006/spreadsheetDrawing">
      <xdr:col>89</xdr:col>
      <xdr:colOff>167005</xdr:colOff>
      <xdr:row>77</xdr:row>
      <xdr:rowOff>130175</xdr:rowOff>
    </xdr:to>
    <xdr:cxnSp macro="">
      <xdr:nvCxnSpPr>
        <xdr:cNvPr id="641" name="直線コネクタ 640"/>
        <xdr:cNvCxnSpPr/>
      </xdr:nvCxnSpPr>
      <xdr:spPr>
        <a:xfrm>
          <a:off x="10918825" y="1304226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159385</xdr:rowOff>
    </xdr:from>
    <xdr:ext cx="401320" cy="249555"/>
    <xdr:sp macro="" textlink="">
      <xdr:nvSpPr>
        <xdr:cNvPr id="642" name="テキスト ボックス 641"/>
        <xdr:cNvSpPr txBox="1"/>
      </xdr:nvSpPr>
      <xdr:spPr>
        <a:xfrm>
          <a:off x="10562590" y="1290383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93345</xdr:rowOff>
    </xdr:from>
    <xdr:to xmlns:xdr="http://schemas.openxmlformats.org/drawingml/2006/spreadsheetDrawing">
      <xdr:col>89</xdr:col>
      <xdr:colOff>167005</xdr:colOff>
      <xdr:row>75</xdr:row>
      <xdr:rowOff>93345</xdr:rowOff>
    </xdr:to>
    <xdr:cxnSp macro="">
      <xdr:nvCxnSpPr>
        <xdr:cNvPr id="643" name="直線コネクタ 642"/>
        <xdr:cNvCxnSpPr/>
      </xdr:nvCxnSpPr>
      <xdr:spPr>
        <a:xfrm>
          <a:off x="10918825" y="1267015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121920</xdr:rowOff>
    </xdr:from>
    <xdr:ext cx="339090" cy="249555"/>
    <xdr:sp macro="" textlink="">
      <xdr:nvSpPr>
        <xdr:cNvPr id="644" name="テキスト ボックス 643"/>
        <xdr:cNvSpPr txBox="1"/>
      </xdr:nvSpPr>
      <xdr:spPr>
        <a:xfrm>
          <a:off x="10626725" y="12531090"/>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93345</xdr:rowOff>
    </xdr:from>
    <xdr:to xmlns:xdr="http://schemas.openxmlformats.org/drawingml/2006/spreadsheetDrawing">
      <xdr:col>90</xdr:col>
      <xdr:colOff>25400</xdr:colOff>
      <xdr:row>88</xdr:row>
      <xdr:rowOff>149225</xdr:rowOff>
    </xdr:to>
    <xdr:sp macro="" textlink="">
      <xdr:nvSpPr>
        <xdr:cNvPr id="645" name="【児童館】&#10;有形固定資産減価償却率グラフ枠"/>
        <xdr:cNvSpPr/>
      </xdr:nvSpPr>
      <xdr:spPr>
        <a:xfrm>
          <a:off x="10918825" y="12670155"/>
          <a:ext cx="41370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73025</xdr:rowOff>
    </xdr:from>
    <xdr:to xmlns:xdr="http://schemas.openxmlformats.org/drawingml/2006/spreadsheetDrawing">
      <xdr:col>85</xdr:col>
      <xdr:colOff>126365</xdr:colOff>
      <xdr:row>86</xdr:row>
      <xdr:rowOff>111760</xdr:rowOff>
    </xdr:to>
    <xdr:cxnSp macro="">
      <xdr:nvCxnSpPr>
        <xdr:cNvPr id="646" name="直線コネクタ 645"/>
        <xdr:cNvCxnSpPr/>
      </xdr:nvCxnSpPr>
      <xdr:spPr>
        <a:xfrm flipV="1">
          <a:off x="14321790" y="12985115"/>
          <a:ext cx="0" cy="1547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115570</xdr:rowOff>
    </xdr:from>
    <xdr:ext cx="466090" cy="253365"/>
    <xdr:sp macro="" textlink="">
      <xdr:nvSpPr>
        <xdr:cNvPr id="647" name="【児童館】&#10;有形固定資産減価償却率最小値テキスト"/>
        <xdr:cNvSpPr txBox="1"/>
      </xdr:nvSpPr>
      <xdr:spPr>
        <a:xfrm>
          <a:off x="14360525" y="1453642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111760</xdr:rowOff>
    </xdr:from>
    <xdr:to xmlns:xdr="http://schemas.openxmlformats.org/drawingml/2006/spreadsheetDrawing">
      <xdr:col>86</xdr:col>
      <xdr:colOff>25400</xdr:colOff>
      <xdr:row>86</xdr:row>
      <xdr:rowOff>111760</xdr:rowOff>
    </xdr:to>
    <xdr:cxnSp macro="">
      <xdr:nvCxnSpPr>
        <xdr:cNvPr id="648" name="直線コネクタ 647"/>
        <xdr:cNvCxnSpPr/>
      </xdr:nvCxnSpPr>
      <xdr:spPr>
        <a:xfrm>
          <a:off x="14233525" y="1453261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20320</xdr:rowOff>
    </xdr:from>
    <xdr:ext cx="401320" cy="253365"/>
    <xdr:sp macro="" textlink="">
      <xdr:nvSpPr>
        <xdr:cNvPr id="649" name="【児童館】&#10;有形固定資産減価償却率最大値テキスト"/>
        <xdr:cNvSpPr txBox="1"/>
      </xdr:nvSpPr>
      <xdr:spPr>
        <a:xfrm>
          <a:off x="14360525" y="1276477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73025</xdr:rowOff>
    </xdr:from>
    <xdr:to xmlns:xdr="http://schemas.openxmlformats.org/drawingml/2006/spreadsheetDrawing">
      <xdr:col>86</xdr:col>
      <xdr:colOff>25400</xdr:colOff>
      <xdr:row>77</xdr:row>
      <xdr:rowOff>73025</xdr:rowOff>
    </xdr:to>
    <xdr:cxnSp macro="">
      <xdr:nvCxnSpPr>
        <xdr:cNvPr id="650" name="直線コネクタ 649"/>
        <xdr:cNvCxnSpPr/>
      </xdr:nvCxnSpPr>
      <xdr:spPr>
        <a:xfrm>
          <a:off x="14233525" y="1298511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80</xdr:row>
      <xdr:rowOff>134620</xdr:rowOff>
    </xdr:from>
    <xdr:ext cx="401320" cy="253365"/>
    <xdr:sp macro="" textlink="">
      <xdr:nvSpPr>
        <xdr:cNvPr id="651" name="【児童館】&#10;有形固定資産減価償却率平均値テキスト"/>
        <xdr:cNvSpPr txBox="1"/>
      </xdr:nvSpPr>
      <xdr:spPr>
        <a:xfrm>
          <a:off x="14360525" y="13549630"/>
          <a:ext cx="40132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112395</xdr:rowOff>
    </xdr:from>
    <xdr:to xmlns:xdr="http://schemas.openxmlformats.org/drawingml/2006/spreadsheetDrawing">
      <xdr:col>85</xdr:col>
      <xdr:colOff>167005</xdr:colOff>
      <xdr:row>82</xdr:row>
      <xdr:rowOff>43815</xdr:rowOff>
    </xdr:to>
    <xdr:sp macro="" textlink="">
      <xdr:nvSpPr>
        <xdr:cNvPr id="652" name="フローチャート: 判断 651"/>
        <xdr:cNvSpPr/>
      </xdr:nvSpPr>
      <xdr:spPr>
        <a:xfrm>
          <a:off x="14271625" y="13695045"/>
          <a:ext cx="908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114300</xdr:rowOff>
    </xdr:from>
    <xdr:to xmlns:xdr="http://schemas.openxmlformats.org/drawingml/2006/spreadsheetDrawing">
      <xdr:col>81</xdr:col>
      <xdr:colOff>101600</xdr:colOff>
      <xdr:row>82</xdr:row>
      <xdr:rowOff>45720</xdr:rowOff>
    </xdr:to>
    <xdr:sp macro="" textlink="">
      <xdr:nvSpPr>
        <xdr:cNvPr id="653" name="フローチャート: 判断 652"/>
        <xdr:cNvSpPr/>
      </xdr:nvSpPr>
      <xdr:spPr>
        <a:xfrm>
          <a:off x="13527405" y="136969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119380</xdr:rowOff>
    </xdr:from>
    <xdr:to xmlns:xdr="http://schemas.openxmlformats.org/drawingml/2006/spreadsheetDrawing">
      <xdr:col>76</xdr:col>
      <xdr:colOff>165100</xdr:colOff>
      <xdr:row>82</xdr:row>
      <xdr:rowOff>51435</xdr:rowOff>
    </xdr:to>
    <xdr:sp macro="" textlink="">
      <xdr:nvSpPr>
        <xdr:cNvPr id="654" name="フローチャート: 判断 653"/>
        <xdr:cNvSpPr/>
      </xdr:nvSpPr>
      <xdr:spPr>
        <a:xfrm>
          <a:off x="12755880" y="137020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119380</xdr:rowOff>
    </xdr:from>
    <xdr:to xmlns:xdr="http://schemas.openxmlformats.org/drawingml/2006/spreadsheetDrawing">
      <xdr:col>72</xdr:col>
      <xdr:colOff>38100</xdr:colOff>
      <xdr:row>82</xdr:row>
      <xdr:rowOff>51435</xdr:rowOff>
    </xdr:to>
    <xdr:sp macro="" textlink="">
      <xdr:nvSpPr>
        <xdr:cNvPr id="655" name="フローチャート: 判断 654"/>
        <xdr:cNvSpPr/>
      </xdr:nvSpPr>
      <xdr:spPr>
        <a:xfrm>
          <a:off x="11984355" y="13702030"/>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83</xdr:row>
      <xdr:rowOff>50800</xdr:rowOff>
    </xdr:from>
    <xdr:to xmlns:xdr="http://schemas.openxmlformats.org/drawingml/2006/spreadsheetDrawing">
      <xdr:col>67</xdr:col>
      <xdr:colOff>101600</xdr:colOff>
      <xdr:row>83</xdr:row>
      <xdr:rowOff>150495</xdr:rowOff>
    </xdr:to>
    <xdr:sp macro="" textlink="">
      <xdr:nvSpPr>
        <xdr:cNvPr id="656" name="フローチャート: 判断 655"/>
        <xdr:cNvSpPr/>
      </xdr:nvSpPr>
      <xdr:spPr>
        <a:xfrm>
          <a:off x="11189335" y="139687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146685</xdr:rowOff>
    </xdr:from>
    <xdr:ext cx="762000" cy="249555"/>
    <xdr:sp macro="" textlink="">
      <xdr:nvSpPr>
        <xdr:cNvPr id="657" name="テキスト ボックス 656"/>
        <xdr:cNvSpPr txBox="1"/>
      </xdr:nvSpPr>
      <xdr:spPr>
        <a:xfrm>
          <a:off x="14155420" y="14902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146685</xdr:rowOff>
    </xdr:from>
    <xdr:ext cx="758190" cy="249555"/>
    <xdr:sp macro="" textlink="">
      <xdr:nvSpPr>
        <xdr:cNvPr id="658" name="テキスト ボックス 657"/>
        <xdr:cNvSpPr txBox="1"/>
      </xdr:nvSpPr>
      <xdr:spPr>
        <a:xfrm>
          <a:off x="13411200" y="1490281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146685</xdr:rowOff>
    </xdr:from>
    <xdr:ext cx="760095" cy="249555"/>
    <xdr:sp macro="" textlink="">
      <xdr:nvSpPr>
        <xdr:cNvPr id="659" name="テキスト ボックス 658"/>
        <xdr:cNvSpPr txBox="1"/>
      </xdr:nvSpPr>
      <xdr:spPr>
        <a:xfrm>
          <a:off x="12639675" y="14902815"/>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88</xdr:row>
      <xdr:rowOff>146685</xdr:rowOff>
    </xdr:from>
    <xdr:ext cx="762000" cy="249555"/>
    <xdr:sp macro="" textlink="">
      <xdr:nvSpPr>
        <xdr:cNvPr id="660" name="テキスト ボックス 659"/>
        <xdr:cNvSpPr txBox="1"/>
      </xdr:nvSpPr>
      <xdr:spPr>
        <a:xfrm>
          <a:off x="11857355" y="14902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146685</xdr:rowOff>
    </xdr:from>
    <xdr:ext cx="758190" cy="249555"/>
    <xdr:sp macro="" textlink="">
      <xdr:nvSpPr>
        <xdr:cNvPr id="661" name="テキスト ボックス 660"/>
        <xdr:cNvSpPr txBox="1"/>
      </xdr:nvSpPr>
      <xdr:spPr>
        <a:xfrm>
          <a:off x="11073130" y="1490281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63500</xdr:rowOff>
    </xdr:from>
    <xdr:to xmlns:xdr="http://schemas.openxmlformats.org/drawingml/2006/spreadsheetDrawing">
      <xdr:col>85</xdr:col>
      <xdr:colOff>167005</xdr:colOff>
      <xdr:row>82</xdr:row>
      <xdr:rowOff>163195</xdr:rowOff>
    </xdr:to>
    <xdr:sp macro="" textlink="">
      <xdr:nvSpPr>
        <xdr:cNvPr id="662" name="楕円 661"/>
        <xdr:cNvSpPr/>
      </xdr:nvSpPr>
      <xdr:spPr>
        <a:xfrm>
          <a:off x="14271625" y="13813790"/>
          <a:ext cx="908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82</xdr:row>
      <xdr:rowOff>42545</xdr:rowOff>
    </xdr:from>
    <xdr:ext cx="401320" cy="253365"/>
    <xdr:sp macro="" textlink="">
      <xdr:nvSpPr>
        <xdr:cNvPr id="663" name="【児童館】&#10;有形固定資産減価償却率該当値テキスト"/>
        <xdr:cNvSpPr txBox="1"/>
      </xdr:nvSpPr>
      <xdr:spPr>
        <a:xfrm>
          <a:off x="14360525" y="1379283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82</xdr:row>
      <xdr:rowOff>5715</xdr:rowOff>
    </xdr:from>
    <xdr:to xmlns:xdr="http://schemas.openxmlformats.org/drawingml/2006/spreadsheetDrawing">
      <xdr:col>81</xdr:col>
      <xdr:colOff>101600</xdr:colOff>
      <xdr:row>82</xdr:row>
      <xdr:rowOff>106045</xdr:rowOff>
    </xdr:to>
    <xdr:sp macro="" textlink="">
      <xdr:nvSpPr>
        <xdr:cNvPr id="664" name="楕円 663"/>
        <xdr:cNvSpPr/>
      </xdr:nvSpPr>
      <xdr:spPr>
        <a:xfrm>
          <a:off x="13527405" y="1375600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82</xdr:row>
      <xdr:rowOff>55880</xdr:rowOff>
    </xdr:from>
    <xdr:to xmlns:xdr="http://schemas.openxmlformats.org/drawingml/2006/spreadsheetDrawing">
      <xdr:col>85</xdr:col>
      <xdr:colOff>127000</xdr:colOff>
      <xdr:row>82</xdr:row>
      <xdr:rowOff>113665</xdr:rowOff>
    </xdr:to>
    <xdr:cxnSp macro="">
      <xdr:nvCxnSpPr>
        <xdr:cNvPr id="665" name="直線コネクタ 664"/>
        <xdr:cNvCxnSpPr/>
      </xdr:nvCxnSpPr>
      <xdr:spPr>
        <a:xfrm>
          <a:off x="13578205" y="13806170"/>
          <a:ext cx="74422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81</xdr:row>
      <xdr:rowOff>116205</xdr:rowOff>
    </xdr:from>
    <xdr:to xmlns:xdr="http://schemas.openxmlformats.org/drawingml/2006/spreadsheetDrawing">
      <xdr:col>76</xdr:col>
      <xdr:colOff>165100</xdr:colOff>
      <xdr:row>82</xdr:row>
      <xdr:rowOff>48260</xdr:rowOff>
    </xdr:to>
    <xdr:sp macro="" textlink="">
      <xdr:nvSpPr>
        <xdr:cNvPr id="666" name="楕円 665"/>
        <xdr:cNvSpPr/>
      </xdr:nvSpPr>
      <xdr:spPr>
        <a:xfrm>
          <a:off x="12755880" y="136988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81</xdr:row>
      <xdr:rowOff>165735</xdr:rowOff>
    </xdr:from>
    <xdr:to xmlns:xdr="http://schemas.openxmlformats.org/drawingml/2006/spreadsheetDrawing">
      <xdr:col>81</xdr:col>
      <xdr:colOff>50800</xdr:colOff>
      <xdr:row>82</xdr:row>
      <xdr:rowOff>55880</xdr:rowOff>
    </xdr:to>
    <xdr:cxnSp macro="">
      <xdr:nvCxnSpPr>
        <xdr:cNvPr id="667" name="直線コネクタ 666"/>
        <xdr:cNvCxnSpPr/>
      </xdr:nvCxnSpPr>
      <xdr:spPr>
        <a:xfrm>
          <a:off x="12806680" y="13748385"/>
          <a:ext cx="771525"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81</xdr:row>
      <xdr:rowOff>58420</xdr:rowOff>
    </xdr:from>
    <xdr:to xmlns:xdr="http://schemas.openxmlformats.org/drawingml/2006/spreadsheetDrawing">
      <xdr:col>72</xdr:col>
      <xdr:colOff>38100</xdr:colOff>
      <xdr:row>81</xdr:row>
      <xdr:rowOff>157480</xdr:rowOff>
    </xdr:to>
    <xdr:sp macro="" textlink="">
      <xdr:nvSpPr>
        <xdr:cNvPr id="668" name="楕円 667"/>
        <xdr:cNvSpPr/>
      </xdr:nvSpPr>
      <xdr:spPr>
        <a:xfrm>
          <a:off x="11984355" y="1364107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167005</xdr:colOff>
      <xdr:row>81</xdr:row>
      <xdr:rowOff>107950</xdr:rowOff>
    </xdr:from>
    <xdr:to xmlns:xdr="http://schemas.openxmlformats.org/drawingml/2006/spreadsheetDrawing">
      <xdr:col>76</xdr:col>
      <xdr:colOff>114300</xdr:colOff>
      <xdr:row>81</xdr:row>
      <xdr:rowOff>165735</xdr:rowOff>
    </xdr:to>
    <xdr:cxnSp macro="">
      <xdr:nvCxnSpPr>
        <xdr:cNvPr id="669" name="直線コネクタ 668"/>
        <xdr:cNvCxnSpPr/>
      </xdr:nvCxnSpPr>
      <xdr:spPr>
        <a:xfrm>
          <a:off x="12024360" y="13690600"/>
          <a:ext cx="78232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81</xdr:row>
      <xdr:rowOff>56515</xdr:rowOff>
    </xdr:from>
    <xdr:to xmlns:xdr="http://schemas.openxmlformats.org/drawingml/2006/spreadsheetDrawing">
      <xdr:col>67</xdr:col>
      <xdr:colOff>101600</xdr:colOff>
      <xdr:row>81</xdr:row>
      <xdr:rowOff>155575</xdr:rowOff>
    </xdr:to>
    <xdr:sp macro="" textlink="">
      <xdr:nvSpPr>
        <xdr:cNvPr id="670" name="楕円 669"/>
        <xdr:cNvSpPr/>
      </xdr:nvSpPr>
      <xdr:spPr>
        <a:xfrm>
          <a:off x="11189335" y="136391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81</xdr:row>
      <xdr:rowOff>106680</xdr:rowOff>
    </xdr:from>
    <xdr:to xmlns:xdr="http://schemas.openxmlformats.org/drawingml/2006/spreadsheetDrawing">
      <xdr:col>71</xdr:col>
      <xdr:colOff>167005</xdr:colOff>
      <xdr:row>81</xdr:row>
      <xdr:rowOff>107950</xdr:rowOff>
    </xdr:to>
    <xdr:cxnSp macro="">
      <xdr:nvCxnSpPr>
        <xdr:cNvPr id="671" name="直線コネクタ 670"/>
        <xdr:cNvCxnSpPr/>
      </xdr:nvCxnSpPr>
      <xdr:spPr>
        <a:xfrm>
          <a:off x="11240135" y="13689330"/>
          <a:ext cx="7842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61595</xdr:rowOff>
    </xdr:from>
    <xdr:ext cx="401320" cy="253365"/>
    <xdr:sp macro="" textlink="">
      <xdr:nvSpPr>
        <xdr:cNvPr id="672" name="n_1aveValue【児童館】&#10;有形固定資産減価償却率"/>
        <xdr:cNvSpPr txBox="1"/>
      </xdr:nvSpPr>
      <xdr:spPr>
        <a:xfrm>
          <a:off x="13386435" y="1347660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42545</xdr:rowOff>
    </xdr:from>
    <xdr:ext cx="401320" cy="253365"/>
    <xdr:sp macro="" textlink="">
      <xdr:nvSpPr>
        <xdr:cNvPr id="673" name="n_2aveValue【児童館】&#10;有形固定資産減価償却率"/>
        <xdr:cNvSpPr txBox="1"/>
      </xdr:nvSpPr>
      <xdr:spPr>
        <a:xfrm>
          <a:off x="12627610" y="1379283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42545</xdr:rowOff>
    </xdr:from>
    <xdr:ext cx="403225" cy="253365"/>
    <xdr:sp macro="" textlink="">
      <xdr:nvSpPr>
        <xdr:cNvPr id="674" name="n_3aveValue【児童館】&#10;有形固定資産減価償却率"/>
        <xdr:cNvSpPr txBox="1"/>
      </xdr:nvSpPr>
      <xdr:spPr>
        <a:xfrm>
          <a:off x="11856085" y="1379283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83</xdr:row>
      <xdr:rowOff>141605</xdr:rowOff>
    </xdr:from>
    <xdr:ext cx="401320" cy="249555"/>
    <xdr:sp macro="" textlink="">
      <xdr:nvSpPr>
        <xdr:cNvPr id="675" name="n_4aveValue【児童館】&#10;有形固定資産減価償却率"/>
        <xdr:cNvSpPr txBox="1"/>
      </xdr:nvSpPr>
      <xdr:spPr>
        <a:xfrm>
          <a:off x="11061065" y="1405953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82</xdr:row>
      <xdr:rowOff>96520</xdr:rowOff>
    </xdr:from>
    <xdr:ext cx="401320" cy="253365"/>
    <xdr:sp macro="" textlink="">
      <xdr:nvSpPr>
        <xdr:cNvPr id="676" name="n_1mainValue【児童館】&#10;有形固定資産減価償却率"/>
        <xdr:cNvSpPr txBox="1"/>
      </xdr:nvSpPr>
      <xdr:spPr>
        <a:xfrm>
          <a:off x="13386435" y="1384681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63500</xdr:rowOff>
    </xdr:from>
    <xdr:ext cx="401320" cy="253365"/>
    <xdr:sp macro="" textlink="">
      <xdr:nvSpPr>
        <xdr:cNvPr id="677" name="n_2mainValue【児童館】&#10;有形固定資産減価償却率"/>
        <xdr:cNvSpPr txBox="1"/>
      </xdr:nvSpPr>
      <xdr:spPr>
        <a:xfrm>
          <a:off x="12627610" y="1347851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5715</xdr:rowOff>
    </xdr:from>
    <xdr:ext cx="403225" cy="253365"/>
    <xdr:sp macro="" textlink="">
      <xdr:nvSpPr>
        <xdr:cNvPr id="678" name="n_3mainValue【児童館】&#10;有形固定資産減価償却率"/>
        <xdr:cNvSpPr txBox="1"/>
      </xdr:nvSpPr>
      <xdr:spPr>
        <a:xfrm>
          <a:off x="11856085" y="1342072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4445</xdr:rowOff>
    </xdr:from>
    <xdr:ext cx="401320" cy="253365"/>
    <xdr:sp macro="" textlink="">
      <xdr:nvSpPr>
        <xdr:cNvPr id="679" name="n_4mainValue【児童館】&#10;有形固定資産減価償却率"/>
        <xdr:cNvSpPr txBox="1"/>
      </xdr:nvSpPr>
      <xdr:spPr>
        <a:xfrm>
          <a:off x="11061065" y="1341945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149225</xdr:rowOff>
    </xdr:from>
    <xdr:to xmlns:xdr="http://schemas.openxmlformats.org/drawingml/2006/spreadsheetDrawing">
      <xdr:col>120</xdr:col>
      <xdr:colOff>152400</xdr:colOff>
      <xdr:row>72</xdr:row>
      <xdr:rowOff>99060</xdr:rowOff>
    </xdr:to>
    <xdr:sp macro="" textlink="">
      <xdr:nvSpPr>
        <xdr:cNvPr id="680" name="正方形/長方形 679"/>
        <xdr:cNvSpPr/>
      </xdr:nvSpPr>
      <xdr:spPr>
        <a:xfrm>
          <a:off x="16032480" y="11552555"/>
          <a:ext cx="416052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124460</xdr:rowOff>
    </xdr:from>
    <xdr:to xmlns:xdr="http://schemas.openxmlformats.org/drawingml/2006/spreadsheetDrawing">
      <xdr:col>104</xdr:col>
      <xdr:colOff>127000</xdr:colOff>
      <xdr:row>74</xdr:row>
      <xdr:rowOff>37465</xdr:rowOff>
    </xdr:to>
    <xdr:sp macro="" textlink="">
      <xdr:nvSpPr>
        <xdr:cNvPr id="681" name="正方形/長方形 680"/>
        <xdr:cNvSpPr/>
      </xdr:nvSpPr>
      <xdr:spPr>
        <a:xfrm>
          <a:off x="16159480" y="1219835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154940</xdr:rowOff>
    </xdr:from>
    <xdr:to xmlns:xdr="http://schemas.openxmlformats.org/drawingml/2006/spreadsheetDrawing">
      <xdr:col>104</xdr:col>
      <xdr:colOff>127000</xdr:colOff>
      <xdr:row>75</xdr:row>
      <xdr:rowOff>68580</xdr:rowOff>
    </xdr:to>
    <xdr:sp macro="" textlink="">
      <xdr:nvSpPr>
        <xdr:cNvPr id="682" name="正方形/長方形 681"/>
        <xdr:cNvSpPr/>
      </xdr:nvSpPr>
      <xdr:spPr>
        <a:xfrm>
          <a:off x="16159480" y="12396470"/>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124460</xdr:rowOff>
    </xdr:from>
    <xdr:to xmlns:xdr="http://schemas.openxmlformats.org/drawingml/2006/spreadsheetDrawing">
      <xdr:col>110</xdr:col>
      <xdr:colOff>0</xdr:colOff>
      <xdr:row>74</xdr:row>
      <xdr:rowOff>37465</xdr:rowOff>
    </xdr:to>
    <xdr:sp macro="" textlink="">
      <xdr:nvSpPr>
        <xdr:cNvPr id="683" name="正方形/長方形 682"/>
        <xdr:cNvSpPr/>
      </xdr:nvSpPr>
      <xdr:spPr>
        <a:xfrm>
          <a:off x="17034510" y="1219835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154940</xdr:rowOff>
    </xdr:from>
    <xdr:to xmlns:xdr="http://schemas.openxmlformats.org/drawingml/2006/spreadsheetDrawing">
      <xdr:col>110</xdr:col>
      <xdr:colOff>0</xdr:colOff>
      <xdr:row>75</xdr:row>
      <xdr:rowOff>68580</xdr:rowOff>
    </xdr:to>
    <xdr:sp macro="" textlink="">
      <xdr:nvSpPr>
        <xdr:cNvPr id="684" name="正方形/長方形 683"/>
        <xdr:cNvSpPr/>
      </xdr:nvSpPr>
      <xdr:spPr>
        <a:xfrm>
          <a:off x="17034510" y="12396470"/>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124460</xdr:rowOff>
    </xdr:from>
    <xdr:to xmlns:xdr="http://schemas.openxmlformats.org/drawingml/2006/spreadsheetDrawing">
      <xdr:col>116</xdr:col>
      <xdr:colOff>0</xdr:colOff>
      <xdr:row>74</xdr:row>
      <xdr:rowOff>37465</xdr:rowOff>
    </xdr:to>
    <xdr:sp macro="" textlink="">
      <xdr:nvSpPr>
        <xdr:cNvPr id="685" name="正方形/長方形 684"/>
        <xdr:cNvSpPr/>
      </xdr:nvSpPr>
      <xdr:spPr>
        <a:xfrm>
          <a:off x="18036540" y="1219835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73</xdr:row>
      <xdr:rowOff>154940</xdr:rowOff>
    </xdr:from>
    <xdr:to xmlns:xdr="http://schemas.openxmlformats.org/drawingml/2006/spreadsheetDrawing">
      <xdr:col>116</xdr:col>
      <xdr:colOff>0</xdr:colOff>
      <xdr:row>75</xdr:row>
      <xdr:rowOff>68580</xdr:rowOff>
    </xdr:to>
    <xdr:sp macro="" textlink="">
      <xdr:nvSpPr>
        <xdr:cNvPr id="686" name="正方形/長方形 685"/>
        <xdr:cNvSpPr/>
      </xdr:nvSpPr>
      <xdr:spPr>
        <a:xfrm>
          <a:off x="18036540" y="12396470"/>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152400</xdr:colOff>
      <xdr:row>88</xdr:row>
      <xdr:rowOff>149225</xdr:rowOff>
    </xdr:to>
    <xdr:sp macro="" textlink="">
      <xdr:nvSpPr>
        <xdr:cNvPr id="687" name="正方形/長方形 686"/>
        <xdr:cNvSpPr/>
      </xdr:nvSpPr>
      <xdr:spPr>
        <a:xfrm>
          <a:off x="16032480" y="12670155"/>
          <a:ext cx="416052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74295</xdr:rowOff>
    </xdr:from>
    <xdr:ext cx="347980" cy="217170"/>
    <xdr:sp macro="" textlink="">
      <xdr:nvSpPr>
        <xdr:cNvPr id="688" name="テキスト ボックス 687"/>
        <xdr:cNvSpPr txBox="1"/>
      </xdr:nvSpPr>
      <xdr:spPr>
        <a:xfrm>
          <a:off x="16017875" y="12483465"/>
          <a:ext cx="34798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149225</xdr:rowOff>
    </xdr:from>
    <xdr:to xmlns:xdr="http://schemas.openxmlformats.org/drawingml/2006/spreadsheetDrawing">
      <xdr:col>120</xdr:col>
      <xdr:colOff>114300</xdr:colOff>
      <xdr:row>88</xdr:row>
      <xdr:rowOff>149225</xdr:rowOff>
    </xdr:to>
    <xdr:cxnSp macro="">
      <xdr:nvCxnSpPr>
        <xdr:cNvPr id="689" name="直線コネクタ 688"/>
        <xdr:cNvCxnSpPr/>
      </xdr:nvCxnSpPr>
      <xdr:spPr>
        <a:xfrm>
          <a:off x="16032480" y="149053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85</xdr:row>
      <xdr:rowOff>93345</xdr:rowOff>
    </xdr:from>
    <xdr:to xmlns:xdr="http://schemas.openxmlformats.org/drawingml/2006/spreadsheetDrawing">
      <xdr:col>120</xdr:col>
      <xdr:colOff>114300</xdr:colOff>
      <xdr:row>85</xdr:row>
      <xdr:rowOff>93345</xdr:rowOff>
    </xdr:to>
    <xdr:cxnSp macro="">
      <xdr:nvCxnSpPr>
        <xdr:cNvPr id="690" name="直線コネクタ 689"/>
        <xdr:cNvCxnSpPr/>
      </xdr:nvCxnSpPr>
      <xdr:spPr>
        <a:xfrm>
          <a:off x="16032480" y="143465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121920</xdr:rowOff>
    </xdr:from>
    <xdr:ext cx="465455" cy="249555"/>
    <xdr:sp macro="" textlink="">
      <xdr:nvSpPr>
        <xdr:cNvPr id="691" name="テキスト ボックス 690"/>
        <xdr:cNvSpPr txBox="1"/>
      </xdr:nvSpPr>
      <xdr:spPr>
        <a:xfrm>
          <a:off x="15635605" y="1420749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37465</xdr:rowOff>
    </xdr:from>
    <xdr:to xmlns:xdr="http://schemas.openxmlformats.org/drawingml/2006/spreadsheetDrawing">
      <xdr:col>120</xdr:col>
      <xdr:colOff>114300</xdr:colOff>
      <xdr:row>82</xdr:row>
      <xdr:rowOff>37465</xdr:rowOff>
    </xdr:to>
    <xdr:cxnSp macro="">
      <xdr:nvCxnSpPr>
        <xdr:cNvPr id="692" name="直線コネクタ 691"/>
        <xdr:cNvCxnSpPr/>
      </xdr:nvCxnSpPr>
      <xdr:spPr>
        <a:xfrm>
          <a:off x="16032480" y="137877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66040</xdr:rowOff>
    </xdr:from>
    <xdr:ext cx="465455" cy="249555"/>
    <xdr:sp macro="" textlink="">
      <xdr:nvSpPr>
        <xdr:cNvPr id="693" name="テキスト ボックス 692"/>
        <xdr:cNvSpPr txBox="1"/>
      </xdr:nvSpPr>
      <xdr:spPr>
        <a:xfrm>
          <a:off x="15635605" y="1364869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149225</xdr:rowOff>
    </xdr:from>
    <xdr:to xmlns:xdr="http://schemas.openxmlformats.org/drawingml/2006/spreadsheetDrawing">
      <xdr:col>120</xdr:col>
      <xdr:colOff>114300</xdr:colOff>
      <xdr:row>78</xdr:row>
      <xdr:rowOff>149225</xdr:rowOff>
    </xdr:to>
    <xdr:cxnSp macro="">
      <xdr:nvCxnSpPr>
        <xdr:cNvPr id="694" name="直線コネクタ 693"/>
        <xdr:cNvCxnSpPr/>
      </xdr:nvCxnSpPr>
      <xdr:spPr>
        <a:xfrm>
          <a:off x="16032480" y="132289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10160</xdr:rowOff>
    </xdr:from>
    <xdr:ext cx="465455" cy="249555"/>
    <xdr:sp macro="" textlink="">
      <xdr:nvSpPr>
        <xdr:cNvPr id="695" name="テキスト ボックス 694"/>
        <xdr:cNvSpPr txBox="1"/>
      </xdr:nvSpPr>
      <xdr:spPr>
        <a:xfrm>
          <a:off x="15635605" y="1308989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114300</xdr:colOff>
      <xdr:row>75</xdr:row>
      <xdr:rowOff>93345</xdr:rowOff>
    </xdr:to>
    <xdr:cxnSp macro="">
      <xdr:nvCxnSpPr>
        <xdr:cNvPr id="696" name="直線コネクタ 695"/>
        <xdr:cNvCxnSpPr/>
      </xdr:nvCxnSpPr>
      <xdr:spPr>
        <a:xfrm>
          <a:off x="16032480" y="126701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121920</xdr:rowOff>
    </xdr:from>
    <xdr:ext cx="465455" cy="249555"/>
    <xdr:sp macro="" textlink="">
      <xdr:nvSpPr>
        <xdr:cNvPr id="697" name="テキスト ボックス 696"/>
        <xdr:cNvSpPr txBox="1"/>
      </xdr:nvSpPr>
      <xdr:spPr>
        <a:xfrm>
          <a:off x="15635605" y="1253109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152400</xdr:colOff>
      <xdr:row>88</xdr:row>
      <xdr:rowOff>149225</xdr:rowOff>
    </xdr:to>
    <xdr:sp macro="" textlink="">
      <xdr:nvSpPr>
        <xdr:cNvPr id="698" name="【児童館】&#10;一人当たり面積グラフ枠"/>
        <xdr:cNvSpPr/>
      </xdr:nvSpPr>
      <xdr:spPr>
        <a:xfrm>
          <a:off x="16032480" y="12670155"/>
          <a:ext cx="416052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20320</xdr:rowOff>
    </xdr:from>
    <xdr:to xmlns:xdr="http://schemas.openxmlformats.org/drawingml/2006/spreadsheetDrawing">
      <xdr:col>116</xdr:col>
      <xdr:colOff>62865</xdr:colOff>
      <xdr:row>85</xdr:row>
      <xdr:rowOff>81915</xdr:rowOff>
    </xdr:to>
    <xdr:cxnSp macro="">
      <xdr:nvCxnSpPr>
        <xdr:cNvPr id="699" name="直線コネクタ 698"/>
        <xdr:cNvCxnSpPr/>
      </xdr:nvCxnSpPr>
      <xdr:spPr>
        <a:xfrm flipV="1">
          <a:off x="19435445" y="13100050"/>
          <a:ext cx="0" cy="1235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85</xdr:row>
      <xdr:rowOff>85725</xdr:rowOff>
    </xdr:from>
    <xdr:ext cx="466090" cy="249555"/>
    <xdr:sp macro="" textlink="">
      <xdr:nvSpPr>
        <xdr:cNvPr id="700" name="【児童館】&#10;一人当たり面積最小値テキスト"/>
        <xdr:cNvSpPr txBox="1"/>
      </xdr:nvSpPr>
      <xdr:spPr>
        <a:xfrm>
          <a:off x="19474180" y="1433893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85</xdr:row>
      <xdr:rowOff>81915</xdr:rowOff>
    </xdr:from>
    <xdr:to xmlns:xdr="http://schemas.openxmlformats.org/drawingml/2006/spreadsheetDrawing">
      <xdr:col>116</xdr:col>
      <xdr:colOff>152400</xdr:colOff>
      <xdr:row>85</xdr:row>
      <xdr:rowOff>81915</xdr:rowOff>
    </xdr:to>
    <xdr:cxnSp macro="">
      <xdr:nvCxnSpPr>
        <xdr:cNvPr id="701" name="直線コネクタ 700"/>
        <xdr:cNvCxnSpPr/>
      </xdr:nvCxnSpPr>
      <xdr:spPr>
        <a:xfrm>
          <a:off x="19370675" y="1433512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135890</xdr:rowOff>
    </xdr:from>
    <xdr:ext cx="466090" cy="253365"/>
    <xdr:sp macro="" textlink="">
      <xdr:nvSpPr>
        <xdr:cNvPr id="702" name="【児童館】&#10;一人当たり面積最大値テキスト"/>
        <xdr:cNvSpPr txBox="1"/>
      </xdr:nvSpPr>
      <xdr:spPr>
        <a:xfrm>
          <a:off x="19474180" y="1288034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20320</xdr:rowOff>
    </xdr:from>
    <xdr:to xmlns:xdr="http://schemas.openxmlformats.org/drawingml/2006/spreadsheetDrawing">
      <xdr:col>116</xdr:col>
      <xdr:colOff>152400</xdr:colOff>
      <xdr:row>78</xdr:row>
      <xdr:rowOff>20320</xdr:rowOff>
    </xdr:to>
    <xdr:cxnSp macro="">
      <xdr:nvCxnSpPr>
        <xdr:cNvPr id="703" name="直線コネクタ 702"/>
        <xdr:cNvCxnSpPr/>
      </xdr:nvCxnSpPr>
      <xdr:spPr>
        <a:xfrm>
          <a:off x="19370675" y="1310005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133985</xdr:rowOff>
    </xdr:from>
    <xdr:ext cx="466090" cy="253365"/>
    <xdr:sp macro="" textlink="">
      <xdr:nvSpPr>
        <xdr:cNvPr id="704" name="【児童館】&#10;一人当たり面積平均値テキスト"/>
        <xdr:cNvSpPr txBox="1"/>
      </xdr:nvSpPr>
      <xdr:spPr>
        <a:xfrm>
          <a:off x="19474180" y="14051915"/>
          <a:ext cx="46609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154940</xdr:rowOff>
    </xdr:from>
    <xdr:to xmlns:xdr="http://schemas.openxmlformats.org/drawingml/2006/spreadsheetDrawing">
      <xdr:col>116</xdr:col>
      <xdr:colOff>114300</xdr:colOff>
      <xdr:row>84</xdr:row>
      <xdr:rowOff>86995</xdr:rowOff>
    </xdr:to>
    <xdr:sp macro="" textlink="">
      <xdr:nvSpPr>
        <xdr:cNvPr id="705" name="フローチャート: 判断 704"/>
        <xdr:cNvSpPr/>
      </xdr:nvSpPr>
      <xdr:spPr>
        <a:xfrm>
          <a:off x="19385280" y="140728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154940</xdr:rowOff>
    </xdr:from>
    <xdr:to xmlns:xdr="http://schemas.openxmlformats.org/drawingml/2006/spreadsheetDrawing">
      <xdr:col>112</xdr:col>
      <xdr:colOff>38100</xdr:colOff>
      <xdr:row>84</xdr:row>
      <xdr:rowOff>86995</xdr:rowOff>
    </xdr:to>
    <xdr:sp macro="" textlink="">
      <xdr:nvSpPr>
        <xdr:cNvPr id="706" name="フローチャート: 判断 705"/>
        <xdr:cNvSpPr/>
      </xdr:nvSpPr>
      <xdr:spPr>
        <a:xfrm>
          <a:off x="18664555" y="14072870"/>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4445</xdr:rowOff>
    </xdr:from>
    <xdr:to xmlns:xdr="http://schemas.openxmlformats.org/drawingml/2006/spreadsheetDrawing">
      <xdr:col>107</xdr:col>
      <xdr:colOff>101600</xdr:colOff>
      <xdr:row>84</xdr:row>
      <xdr:rowOff>104140</xdr:rowOff>
    </xdr:to>
    <xdr:sp macro="" textlink="">
      <xdr:nvSpPr>
        <xdr:cNvPr id="707" name="フローチャート: 判断 706"/>
        <xdr:cNvSpPr/>
      </xdr:nvSpPr>
      <xdr:spPr>
        <a:xfrm>
          <a:off x="17869535" y="140900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4445</xdr:rowOff>
    </xdr:from>
    <xdr:to xmlns:xdr="http://schemas.openxmlformats.org/drawingml/2006/spreadsheetDrawing">
      <xdr:col>102</xdr:col>
      <xdr:colOff>165100</xdr:colOff>
      <xdr:row>84</xdr:row>
      <xdr:rowOff>104140</xdr:rowOff>
    </xdr:to>
    <xdr:sp macro="" textlink="">
      <xdr:nvSpPr>
        <xdr:cNvPr id="708" name="フローチャート: 判断 707"/>
        <xdr:cNvSpPr/>
      </xdr:nvSpPr>
      <xdr:spPr>
        <a:xfrm>
          <a:off x="17098010" y="140900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166370</xdr:rowOff>
    </xdr:from>
    <xdr:to xmlns:xdr="http://schemas.openxmlformats.org/drawingml/2006/spreadsheetDrawing">
      <xdr:col>98</xdr:col>
      <xdr:colOff>38100</xdr:colOff>
      <xdr:row>84</xdr:row>
      <xdr:rowOff>97790</xdr:rowOff>
    </xdr:to>
    <xdr:sp macro="" textlink="">
      <xdr:nvSpPr>
        <xdr:cNvPr id="709" name="フローチャート: 判断 708"/>
        <xdr:cNvSpPr/>
      </xdr:nvSpPr>
      <xdr:spPr>
        <a:xfrm>
          <a:off x="16326485" y="1408430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146685</xdr:rowOff>
    </xdr:from>
    <xdr:ext cx="762000" cy="249555"/>
    <xdr:sp macro="" textlink="">
      <xdr:nvSpPr>
        <xdr:cNvPr id="710" name="テキスト ボックス 709"/>
        <xdr:cNvSpPr txBox="1"/>
      </xdr:nvSpPr>
      <xdr:spPr>
        <a:xfrm>
          <a:off x="19269075" y="14902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167005</xdr:colOff>
      <xdr:row>88</xdr:row>
      <xdr:rowOff>146685</xdr:rowOff>
    </xdr:from>
    <xdr:ext cx="762000" cy="249555"/>
    <xdr:sp macro="" textlink="">
      <xdr:nvSpPr>
        <xdr:cNvPr id="711" name="テキスト ボックス 710"/>
        <xdr:cNvSpPr txBox="1"/>
      </xdr:nvSpPr>
      <xdr:spPr>
        <a:xfrm>
          <a:off x="18537555" y="14902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146685</xdr:rowOff>
    </xdr:from>
    <xdr:ext cx="758190" cy="249555"/>
    <xdr:sp macro="" textlink="">
      <xdr:nvSpPr>
        <xdr:cNvPr id="712" name="テキスト ボックス 711"/>
        <xdr:cNvSpPr txBox="1"/>
      </xdr:nvSpPr>
      <xdr:spPr>
        <a:xfrm>
          <a:off x="17753330" y="1490281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146685</xdr:rowOff>
    </xdr:from>
    <xdr:ext cx="760095" cy="249555"/>
    <xdr:sp macro="" textlink="">
      <xdr:nvSpPr>
        <xdr:cNvPr id="713" name="テキスト ボックス 712"/>
        <xdr:cNvSpPr txBox="1"/>
      </xdr:nvSpPr>
      <xdr:spPr>
        <a:xfrm>
          <a:off x="16981805" y="14902815"/>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167005</xdr:colOff>
      <xdr:row>88</xdr:row>
      <xdr:rowOff>146685</xdr:rowOff>
    </xdr:from>
    <xdr:ext cx="762000" cy="249555"/>
    <xdr:sp macro="" textlink="">
      <xdr:nvSpPr>
        <xdr:cNvPr id="714" name="テキスト ボックス 713"/>
        <xdr:cNvSpPr txBox="1"/>
      </xdr:nvSpPr>
      <xdr:spPr>
        <a:xfrm>
          <a:off x="16199485" y="14902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132715</xdr:rowOff>
    </xdr:from>
    <xdr:to xmlns:xdr="http://schemas.openxmlformats.org/drawingml/2006/spreadsheetDrawing">
      <xdr:col>116</xdr:col>
      <xdr:colOff>114300</xdr:colOff>
      <xdr:row>84</xdr:row>
      <xdr:rowOff>64135</xdr:rowOff>
    </xdr:to>
    <xdr:sp macro="" textlink="">
      <xdr:nvSpPr>
        <xdr:cNvPr id="715" name="楕円 714"/>
        <xdr:cNvSpPr/>
      </xdr:nvSpPr>
      <xdr:spPr>
        <a:xfrm>
          <a:off x="19385280" y="140506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82</xdr:row>
      <xdr:rowOff>154940</xdr:rowOff>
    </xdr:from>
    <xdr:ext cx="466090" cy="253365"/>
    <xdr:sp macro="" textlink="">
      <xdr:nvSpPr>
        <xdr:cNvPr id="716" name="【児童館】&#10;一人当たり面積該当値テキスト"/>
        <xdr:cNvSpPr txBox="1"/>
      </xdr:nvSpPr>
      <xdr:spPr>
        <a:xfrm>
          <a:off x="19474180" y="1390523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83</xdr:row>
      <xdr:rowOff>138430</xdr:rowOff>
    </xdr:from>
    <xdr:to xmlns:xdr="http://schemas.openxmlformats.org/drawingml/2006/spreadsheetDrawing">
      <xdr:col>112</xdr:col>
      <xdr:colOff>38100</xdr:colOff>
      <xdr:row>84</xdr:row>
      <xdr:rowOff>70485</xdr:rowOff>
    </xdr:to>
    <xdr:sp macro="" textlink="">
      <xdr:nvSpPr>
        <xdr:cNvPr id="717" name="楕円 716"/>
        <xdr:cNvSpPr/>
      </xdr:nvSpPr>
      <xdr:spPr>
        <a:xfrm>
          <a:off x="18664555" y="14056360"/>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167005</xdr:colOff>
      <xdr:row>84</xdr:row>
      <xdr:rowOff>15240</xdr:rowOff>
    </xdr:from>
    <xdr:to xmlns:xdr="http://schemas.openxmlformats.org/drawingml/2006/spreadsheetDrawing">
      <xdr:col>116</xdr:col>
      <xdr:colOff>63500</xdr:colOff>
      <xdr:row>84</xdr:row>
      <xdr:rowOff>20320</xdr:rowOff>
    </xdr:to>
    <xdr:cxnSp macro="">
      <xdr:nvCxnSpPr>
        <xdr:cNvPr id="718" name="直線コネクタ 717"/>
        <xdr:cNvCxnSpPr/>
      </xdr:nvCxnSpPr>
      <xdr:spPr>
        <a:xfrm flipV="1">
          <a:off x="18704560" y="14100810"/>
          <a:ext cx="73152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83</xdr:row>
      <xdr:rowOff>138430</xdr:rowOff>
    </xdr:from>
    <xdr:to xmlns:xdr="http://schemas.openxmlformats.org/drawingml/2006/spreadsheetDrawing">
      <xdr:col>107</xdr:col>
      <xdr:colOff>101600</xdr:colOff>
      <xdr:row>84</xdr:row>
      <xdr:rowOff>70485</xdr:rowOff>
    </xdr:to>
    <xdr:sp macro="" textlink="">
      <xdr:nvSpPr>
        <xdr:cNvPr id="719" name="楕円 718"/>
        <xdr:cNvSpPr/>
      </xdr:nvSpPr>
      <xdr:spPr>
        <a:xfrm>
          <a:off x="17869535" y="140563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84</xdr:row>
      <xdr:rowOff>20320</xdr:rowOff>
    </xdr:from>
    <xdr:to xmlns:xdr="http://schemas.openxmlformats.org/drawingml/2006/spreadsheetDrawing">
      <xdr:col>111</xdr:col>
      <xdr:colOff>167005</xdr:colOff>
      <xdr:row>84</xdr:row>
      <xdr:rowOff>20320</xdr:rowOff>
    </xdr:to>
    <xdr:cxnSp macro="">
      <xdr:nvCxnSpPr>
        <xdr:cNvPr id="720" name="直線コネクタ 719"/>
        <xdr:cNvCxnSpPr/>
      </xdr:nvCxnSpPr>
      <xdr:spPr>
        <a:xfrm>
          <a:off x="17920335" y="14105890"/>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83</xdr:row>
      <xdr:rowOff>144145</xdr:rowOff>
    </xdr:from>
    <xdr:to xmlns:xdr="http://schemas.openxmlformats.org/drawingml/2006/spreadsheetDrawing">
      <xdr:col>102</xdr:col>
      <xdr:colOff>165100</xdr:colOff>
      <xdr:row>84</xdr:row>
      <xdr:rowOff>75565</xdr:rowOff>
    </xdr:to>
    <xdr:sp macro="" textlink="">
      <xdr:nvSpPr>
        <xdr:cNvPr id="721" name="楕円 720"/>
        <xdr:cNvSpPr/>
      </xdr:nvSpPr>
      <xdr:spPr>
        <a:xfrm>
          <a:off x="17098010" y="140620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84</xdr:row>
      <xdr:rowOff>20320</xdr:rowOff>
    </xdr:from>
    <xdr:to xmlns:xdr="http://schemas.openxmlformats.org/drawingml/2006/spreadsheetDrawing">
      <xdr:col>107</xdr:col>
      <xdr:colOff>50800</xdr:colOff>
      <xdr:row>84</xdr:row>
      <xdr:rowOff>26035</xdr:rowOff>
    </xdr:to>
    <xdr:cxnSp macro="">
      <xdr:nvCxnSpPr>
        <xdr:cNvPr id="722" name="直線コネクタ 721"/>
        <xdr:cNvCxnSpPr/>
      </xdr:nvCxnSpPr>
      <xdr:spPr>
        <a:xfrm flipV="1">
          <a:off x="17148810" y="14105890"/>
          <a:ext cx="771525"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83</xdr:row>
      <xdr:rowOff>154940</xdr:rowOff>
    </xdr:from>
    <xdr:to xmlns:xdr="http://schemas.openxmlformats.org/drawingml/2006/spreadsheetDrawing">
      <xdr:col>98</xdr:col>
      <xdr:colOff>38100</xdr:colOff>
      <xdr:row>84</xdr:row>
      <xdr:rowOff>86995</xdr:rowOff>
    </xdr:to>
    <xdr:sp macro="" textlink="">
      <xdr:nvSpPr>
        <xdr:cNvPr id="723" name="楕円 722"/>
        <xdr:cNvSpPr/>
      </xdr:nvSpPr>
      <xdr:spPr>
        <a:xfrm>
          <a:off x="16326485" y="14072870"/>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167005</xdr:colOff>
      <xdr:row>84</xdr:row>
      <xdr:rowOff>26035</xdr:rowOff>
    </xdr:from>
    <xdr:to xmlns:xdr="http://schemas.openxmlformats.org/drawingml/2006/spreadsheetDrawing">
      <xdr:col>102</xdr:col>
      <xdr:colOff>114300</xdr:colOff>
      <xdr:row>84</xdr:row>
      <xdr:rowOff>37465</xdr:rowOff>
    </xdr:to>
    <xdr:cxnSp macro="">
      <xdr:nvCxnSpPr>
        <xdr:cNvPr id="724" name="直線コネクタ 723"/>
        <xdr:cNvCxnSpPr/>
      </xdr:nvCxnSpPr>
      <xdr:spPr>
        <a:xfrm flipV="1">
          <a:off x="16366490" y="14111605"/>
          <a:ext cx="78232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84</xdr:row>
      <xdr:rowOff>78105</xdr:rowOff>
    </xdr:from>
    <xdr:ext cx="467995" cy="253365"/>
    <xdr:sp macro="" textlink="">
      <xdr:nvSpPr>
        <xdr:cNvPr id="725" name="n_1aveValue【児童館】&#10;一人当たり面積"/>
        <xdr:cNvSpPr txBox="1"/>
      </xdr:nvSpPr>
      <xdr:spPr>
        <a:xfrm>
          <a:off x="18491200" y="1416367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95250</xdr:rowOff>
    </xdr:from>
    <xdr:ext cx="469900" cy="253365"/>
    <xdr:sp macro="" textlink="">
      <xdr:nvSpPr>
        <xdr:cNvPr id="726" name="n_2aveValue【児童館】&#10;一人当たり面積"/>
        <xdr:cNvSpPr txBox="1"/>
      </xdr:nvSpPr>
      <xdr:spPr>
        <a:xfrm>
          <a:off x="17708880" y="141808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95250</xdr:rowOff>
    </xdr:from>
    <xdr:ext cx="469900" cy="253365"/>
    <xdr:sp macro="" textlink="">
      <xdr:nvSpPr>
        <xdr:cNvPr id="727" name="n_3aveValue【児童館】&#10;一人当たり面積"/>
        <xdr:cNvSpPr txBox="1"/>
      </xdr:nvSpPr>
      <xdr:spPr>
        <a:xfrm>
          <a:off x="16937355" y="141808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89535</xdr:rowOff>
    </xdr:from>
    <xdr:ext cx="469900" cy="249555"/>
    <xdr:sp macro="" textlink="">
      <xdr:nvSpPr>
        <xdr:cNvPr id="728" name="n_4aveValue【児童館】&#10;一人当たり面積"/>
        <xdr:cNvSpPr txBox="1"/>
      </xdr:nvSpPr>
      <xdr:spPr>
        <a:xfrm>
          <a:off x="16165830" y="1417510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82</xdr:row>
      <xdr:rowOff>86360</xdr:rowOff>
    </xdr:from>
    <xdr:ext cx="467995" cy="249555"/>
    <xdr:sp macro="" textlink="">
      <xdr:nvSpPr>
        <xdr:cNvPr id="729" name="n_1mainValue【児童館】&#10;一人当たり面積"/>
        <xdr:cNvSpPr txBox="1"/>
      </xdr:nvSpPr>
      <xdr:spPr>
        <a:xfrm>
          <a:off x="18491200" y="1383665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86360</xdr:rowOff>
    </xdr:from>
    <xdr:ext cx="469900" cy="249555"/>
    <xdr:sp macro="" textlink="">
      <xdr:nvSpPr>
        <xdr:cNvPr id="730" name="n_2mainValue【児童館】&#10;一人当たり面積"/>
        <xdr:cNvSpPr txBox="1"/>
      </xdr:nvSpPr>
      <xdr:spPr>
        <a:xfrm>
          <a:off x="17708880" y="1383665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92075</xdr:rowOff>
    </xdr:from>
    <xdr:ext cx="469900" cy="249555"/>
    <xdr:sp macro="" textlink="">
      <xdr:nvSpPr>
        <xdr:cNvPr id="731" name="n_3mainValue【児童館】&#10;一人当たり面積"/>
        <xdr:cNvSpPr txBox="1"/>
      </xdr:nvSpPr>
      <xdr:spPr>
        <a:xfrm>
          <a:off x="16937355" y="1384236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82</xdr:row>
      <xdr:rowOff>103505</xdr:rowOff>
    </xdr:from>
    <xdr:ext cx="469900" cy="249555"/>
    <xdr:sp macro="" textlink="">
      <xdr:nvSpPr>
        <xdr:cNvPr id="732" name="n_4mainValue【児童館】&#10;一人当たり面積"/>
        <xdr:cNvSpPr txBox="1"/>
      </xdr:nvSpPr>
      <xdr:spPr>
        <a:xfrm>
          <a:off x="16165830" y="1385379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33" name="正方形/長方形 732"/>
        <xdr:cNvSpPr/>
      </xdr:nvSpPr>
      <xdr:spPr>
        <a:xfrm>
          <a:off x="10918825" y="15278100"/>
          <a:ext cx="4137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34" name="正方形/長方形 733"/>
        <xdr:cNvSpPr/>
      </xdr:nvSpPr>
      <xdr:spPr>
        <a:xfrm>
          <a:off x="1102233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35" name="正方形/長方形 734"/>
        <xdr:cNvSpPr/>
      </xdr:nvSpPr>
      <xdr:spPr>
        <a:xfrm>
          <a:off x="1102233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36" name="正方形/長方形 735"/>
        <xdr:cNvSpPr/>
      </xdr:nvSpPr>
      <xdr:spPr>
        <a:xfrm>
          <a:off x="11920855"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37" name="正方形/長方形 736"/>
        <xdr:cNvSpPr/>
      </xdr:nvSpPr>
      <xdr:spPr>
        <a:xfrm>
          <a:off x="11920855"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38" name="正方形/長方形 737"/>
        <xdr:cNvSpPr/>
      </xdr:nvSpPr>
      <xdr:spPr>
        <a:xfrm>
          <a:off x="12922885"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39" name="正方形/長方形 738"/>
        <xdr:cNvSpPr/>
      </xdr:nvSpPr>
      <xdr:spPr>
        <a:xfrm>
          <a:off x="12922885"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0" name="正方形/長方形 739"/>
        <xdr:cNvSpPr/>
      </xdr:nvSpPr>
      <xdr:spPr>
        <a:xfrm>
          <a:off x="10918825" y="16421100"/>
          <a:ext cx="41370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8450" cy="225425"/>
    <xdr:sp macro="" textlink="">
      <xdr:nvSpPr>
        <xdr:cNvPr id="741" name="テキスト ボックス 740"/>
        <xdr:cNvSpPr txBox="1"/>
      </xdr:nvSpPr>
      <xdr:spPr>
        <a:xfrm>
          <a:off x="10880725"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167005</xdr:colOff>
      <xdr:row>111</xdr:row>
      <xdr:rowOff>19050</xdr:rowOff>
    </xdr:to>
    <xdr:cxnSp macro="">
      <xdr:nvCxnSpPr>
        <xdr:cNvPr id="742" name="直線コネクタ 741"/>
        <xdr:cNvCxnSpPr/>
      </xdr:nvCxnSpPr>
      <xdr:spPr>
        <a:xfrm>
          <a:off x="10918825" y="18707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167005</xdr:colOff>
      <xdr:row>110</xdr:row>
      <xdr:rowOff>48260</xdr:rowOff>
    </xdr:from>
    <xdr:ext cx="465455" cy="259080"/>
    <xdr:sp macro="" textlink="">
      <xdr:nvSpPr>
        <xdr:cNvPr id="743" name="テキスト ボックス 742"/>
        <xdr:cNvSpPr txBox="1"/>
      </xdr:nvSpPr>
      <xdr:spPr>
        <a:xfrm>
          <a:off x="10521315" y="18564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76200</xdr:rowOff>
    </xdr:from>
    <xdr:to xmlns:xdr="http://schemas.openxmlformats.org/drawingml/2006/spreadsheetDrawing">
      <xdr:col>89</xdr:col>
      <xdr:colOff>167005</xdr:colOff>
      <xdr:row>108</xdr:row>
      <xdr:rowOff>76200</xdr:rowOff>
    </xdr:to>
    <xdr:cxnSp macro="">
      <xdr:nvCxnSpPr>
        <xdr:cNvPr id="744" name="直線コネクタ 743"/>
        <xdr:cNvCxnSpPr/>
      </xdr:nvCxnSpPr>
      <xdr:spPr>
        <a:xfrm>
          <a:off x="10918825" y="182499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167005</xdr:colOff>
      <xdr:row>107</xdr:row>
      <xdr:rowOff>105410</xdr:rowOff>
    </xdr:from>
    <xdr:ext cx="465455" cy="259080"/>
    <xdr:sp macro="" textlink="">
      <xdr:nvSpPr>
        <xdr:cNvPr id="745" name="テキスト ボックス 744"/>
        <xdr:cNvSpPr txBox="1"/>
      </xdr:nvSpPr>
      <xdr:spPr>
        <a:xfrm>
          <a:off x="10521315" y="181076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133350</xdr:rowOff>
    </xdr:from>
    <xdr:to xmlns:xdr="http://schemas.openxmlformats.org/drawingml/2006/spreadsheetDrawing">
      <xdr:col>89</xdr:col>
      <xdr:colOff>167005</xdr:colOff>
      <xdr:row>105</xdr:row>
      <xdr:rowOff>133350</xdr:rowOff>
    </xdr:to>
    <xdr:cxnSp macro="">
      <xdr:nvCxnSpPr>
        <xdr:cNvPr id="746" name="直線コネクタ 745"/>
        <xdr:cNvCxnSpPr/>
      </xdr:nvCxnSpPr>
      <xdr:spPr>
        <a:xfrm>
          <a:off x="10918825" y="177927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162560</xdr:rowOff>
    </xdr:from>
    <xdr:ext cx="401320" cy="259080"/>
    <xdr:sp macro="" textlink="">
      <xdr:nvSpPr>
        <xdr:cNvPr id="747" name="テキスト ボックス 746"/>
        <xdr:cNvSpPr txBox="1"/>
      </xdr:nvSpPr>
      <xdr:spPr>
        <a:xfrm>
          <a:off x="10562590" y="176504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19050</xdr:rowOff>
    </xdr:from>
    <xdr:to xmlns:xdr="http://schemas.openxmlformats.org/drawingml/2006/spreadsheetDrawing">
      <xdr:col>89</xdr:col>
      <xdr:colOff>167005</xdr:colOff>
      <xdr:row>103</xdr:row>
      <xdr:rowOff>19050</xdr:rowOff>
    </xdr:to>
    <xdr:cxnSp macro="">
      <xdr:nvCxnSpPr>
        <xdr:cNvPr id="748" name="直線コネクタ 747"/>
        <xdr:cNvCxnSpPr/>
      </xdr:nvCxnSpPr>
      <xdr:spPr>
        <a:xfrm>
          <a:off x="10918825" y="173355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48260</xdr:rowOff>
    </xdr:from>
    <xdr:ext cx="401320" cy="259080"/>
    <xdr:sp macro="" textlink="">
      <xdr:nvSpPr>
        <xdr:cNvPr id="749" name="テキスト ボックス 748"/>
        <xdr:cNvSpPr txBox="1"/>
      </xdr:nvSpPr>
      <xdr:spPr>
        <a:xfrm>
          <a:off x="10562590" y="171932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76200</xdr:rowOff>
    </xdr:from>
    <xdr:to xmlns:xdr="http://schemas.openxmlformats.org/drawingml/2006/spreadsheetDrawing">
      <xdr:col>89</xdr:col>
      <xdr:colOff>167005</xdr:colOff>
      <xdr:row>100</xdr:row>
      <xdr:rowOff>76200</xdr:rowOff>
    </xdr:to>
    <xdr:cxnSp macro="">
      <xdr:nvCxnSpPr>
        <xdr:cNvPr id="750" name="直線コネクタ 749"/>
        <xdr:cNvCxnSpPr/>
      </xdr:nvCxnSpPr>
      <xdr:spPr>
        <a:xfrm>
          <a:off x="10918825" y="168783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105410</xdr:rowOff>
    </xdr:from>
    <xdr:ext cx="401320" cy="259080"/>
    <xdr:sp macro="" textlink="">
      <xdr:nvSpPr>
        <xdr:cNvPr id="751" name="テキスト ボックス 750"/>
        <xdr:cNvSpPr txBox="1"/>
      </xdr:nvSpPr>
      <xdr:spPr>
        <a:xfrm>
          <a:off x="10562590" y="167360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167005</xdr:colOff>
      <xdr:row>97</xdr:row>
      <xdr:rowOff>133350</xdr:rowOff>
    </xdr:to>
    <xdr:cxnSp macro="">
      <xdr:nvCxnSpPr>
        <xdr:cNvPr id="752" name="直線コネクタ 751"/>
        <xdr:cNvCxnSpPr/>
      </xdr:nvCxnSpPr>
      <xdr:spPr>
        <a:xfrm>
          <a:off x="10918825" y="16421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96</xdr:row>
      <xdr:rowOff>162560</xdr:rowOff>
    </xdr:from>
    <xdr:ext cx="401320" cy="259080"/>
    <xdr:sp macro="" textlink="">
      <xdr:nvSpPr>
        <xdr:cNvPr id="753" name="テキスト ボックス 752"/>
        <xdr:cNvSpPr txBox="1"/>
      </xdr:nvSpPr>
      <xdr:spPr>
        <a:xfrm>
          <a:off x="10562590" y="162788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54" name="【公民館】&#10;有形固定資産減価償却率グラフ枠"/>
        <xdr:cNvSpPr/>
      </xdr:nvSpPr>
      <xdr:spPr>
        <a:xfrm>
          <a:off x="10918825" y="16421100"/>
          <a:ext cx="41370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10160</xdr:rowOff>
    </xdr:from>
    <xdr:to xmlns:xdr="http://schemas.openxmlformats.org/drawingml/2006/spreadsheetDrawing">
      <xdr:col>85</xdr:col>
      <xdr:colOff>126365</xdr:colOff>
      <xdr:row>108</xdr:row>
      <xdr:rowOff>50800</xdr:rowOff>
    </xdr:to>
    <xdr:cxnSp macro="">
      <xdr:nvCxnSpPr>
        <xdr:cNvPr id="755" name="直線コネクタ 754"/>
        <xdr:cNvCxnSpPr/>
      </xdr:nvCxnSpPr>
      <xdr:spPr>
        <a:xfrm flipV="1">
          <a:off x="14321790" y="16812260"/>
          <a:ext cx="0" cy="1412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54610</xdr:rowOff>
    </xdr:from>
    <xdr:ext cx="401320" cy="255270"/>
    <xdr:sp macro="" textlink="">
      <xdr:nvSpPr>
        <xdr:cNvPr id="756" name="【公民館】&#10;有形固定資産減価償却率最小値テキスト"/>
        <xdr:cNvSpPr txBox="1"/>
      </xdr:nvSpPr>
      <xdr:spPr>
        <a:xfrm>
          <a:off x="14360525" y="1822831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50800</xdr:rowOff>
    </xdr:from>
    <xdr:to xmlns:xdr="http://schemas.openxmlformats.org/drawingml/2006/spreadsheetDrawing">
      <xdr:col>86</xdr:col>
      <xdr:colOff>25400</xdr:colOff>
      <xdr:row>108</xdr:row>
      <xdr:rowOff>50800</xdr:rowOff>
    </xdr:to>
    <xdr:cxnSp macro="">
      <xdr:nvCxnSpPr>
        <xdr:cNvPr id="757" name="直線コネクタ 756"/>
        <xdr:cNvCxnSpPr/>
      </xdr:nvCxnSpPr>
      <xdr:spPr>
        <a:xfrm>
          <a:off x="14233525" y="182245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128270</xdr:rowOff>
    </xdr:from>
    <xdr:ext cx="401320" cy="259080"/>
    <xdr:sp macro="" textlink="">
      <xdr:nvSpPr>
        <xdr:cNvPr id="758" name="【公民館】&#10;有形固定資産減価償却率最大値テキスト"/>
        <xdr:cNvSpPr txBox="1"/>
      </xdr:nvSpPr>
      <xdr:spPr>
        <a:xfrm>
          <a:off x="14360525" y="1658747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10160</xdr:rowOff>
    </xdr:from>
    <xdr:to xmlns:xdr="http://schemas.openxmlformats.org/drawingml/2006/spreadsheetDrawing">
      <xdr:col>86</xdr:col>
      <xdr:colOff>25400</xdr:colOff>
      <xdr:row>100</xdr:row>
      <xdr:rowOff>10160</xdr:rowOff>
    </xdr:to>
    <xdr:cxnSp macro="">
      <xdr:nvCxnSpPr>
        <xdr:cNvPr id="759" name="直線コネクタ 758"/>
        <xdr:cNvCxnSpPr/>
      </xdr:nvCxnSpPr>
      <xdr:spPr>
        <a:xfrm>
          <a:off x="14233525" y="1681226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159385</xdr:rowOff>
    </xdr:from>
    <xdr:ext cx="401320" cy="258445"/>
    <xdr:sp macro="" textlink="">
      <xdr:nvSpPr>
        <xdr:cNvPr id="760" name="【公民館】&#10;有形固定資産減価償却率平均値テキスト"/>
        <xdr:cNvSpPr txBox="1"/>
      </xdr:nvSpPr>
      <xdr:spPr>
        <a:xfrm>
          <a:off x="14360525" y="17475835"/>
          <a:ext cx="40132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9525</xdr:rowOff>
    </xdr:from>
    <xdr:to xmlns:xdr="http://schemas.openxmlformats.org/drawingml/2006/spreadsheetDrawing">
      <xdr:col>85</xdr:col>
      <xdr:colOff>167005</xdr:colOff>
      <xdr:row>104</xdr:row>
      <xdr:rowOff>111125</xdr:rowOff>
    </xdr:to>
    <xdr:sp macro="" textlink="">
      <xdr:nvSpPr>
        <xdr:cNvPr id="761" name="フローチャート: 判断 760"/>
        <xdr:cNvSpPr/>
      </xdr:nvSpPr>
      <xdr:spPr>
        <a:xfrm>
          <a:off x="14271625" y="17497425"/>
          <a:ext cx="908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103</xdr:row>
      <xdr:rowOff>169545</xdr:rowOff>
    </xdr:from>
    <xdr:to xmlns:xdr="http://schemas.openxmlformats.org/drawingml/2006/spreadsheetDrawing">
      <xdr:col>81</xdr:col>
      <xdr:colOff>101600</xdr:colOff>
      <xdr:row>104</xdr:row>
      <xdr:rowOff>99695</xdr:rowOff>
    </xdr:to>
    <xdr:sp macro="" textlink="">
      <xdr:nvSpPr>
        <xdr:cNvPr id="762" name="フローチャート: 判断 761"/>
        <xdr:cNvSpPr/>
      </xdr:nvSpPr>
      <xdr:spPr>
        <a:xfrm>
          <a:off x="13527405" y="1748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18415</xdr:rowOff>
    </xdr:from>
    <xdr:to xmlns:xdr="http://schemas.openxmlformats.org/drawingml/2006/spreadsheetDrawing">
      <xdr:col>76</xdr:col>
      <xdr:colOff>165100</xdr:colOff>
      <xdr:row>104</xdr:row>
      <xdr:rowOff>120650</xdr:rowOff>
    </xdr:to>
    <xdr:sp macro="" textlink="">
      <xdr:nvSpPr>
        <xdr:cNvPr id="763" name="フローチャート: 判断 762"/>
        <xdr:cNvSpPr/>
      </xdr:nvSpPr>
      <xdr:spPr>
        <a:xfrm>
          <a:off x="12755880" y="17506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27940</xdr:rowOff>
    </xdr:from>
    <xdr:to xmlns:xdr="http://schemas.openxmlformats.org/drawingml/2006/spreadsheetDrawing">
      <xdr:col>72</xdr:col>
      <xdr:colOff>38100</xdr:colOff>
      <xdr:row>104</xdr:row>
      <xdr:rowOff>129540</xdr:rowOff>
    </xdr:to>
    <xdr:sp macro="" textlink="">
      <xdr:nvSpPr>
        <xdr:cNvPr id="764" name="フローチャート: 判断 763"/>
        <xdr:cNvSpPr/>
      </xdr:nvSpPr>
      <xdr:spPr>
        <a:xfrm>
          <a:off x="11984355" y="1751584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9525</xdr:rowOff>
    </xdr:from>
    <xdr:to xmlns:xdr="http://schemas.openxmlformats.org/drawingml/2006/spreadsheetDrawing">
      <xdr:col>67</xdr:col>
      <xdr:colOff>101600</xdr:colOff>
      <xdr:row>104</xdr:row>
      <xdr:rowOff>111125</xdr:rowOff>
    </xdr:to>
    <xdr:sp macro="" textlink="">
      <xdr:nvSpPr>
        <xdr:cNvPr id="765" name="フローチャート: 判断 764"/>
        <xdr:cNvSpPr/>
      </xdr:nvSpPr>
      <xdr:spPr>
        <a:xfrm>
          <a:off x="11189335" y="1749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66" name="テキスト ボックス 765"/>
        <xdr:cNvSpPr txBox="1"/>
      </xdr:nvSpPr>
      <xdr:spPr>
        <a:xfrm>
          <a:off x="1415542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58190" cy="259080"/>
    <xdr:sp macro="" textlink="">
      <xdr:nvSpPr>
        <xdr:cNvPr id="767" name="テキスト ボックス 766"/>
        <xdr:cNvSpPr txBox="1"/>
      </xdr:nvSpPr>
      <xdr:spPr>
        <a:xfrm>
          <a:off x="13411200" y="18704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0095" cy="259080"/>
    <xdr:sp macro="" textlink="">
      <xdr:nvSpPr>
        <xdr:cNvPr id="768" name="テキスト ボックス 767"/>
        <xdr:cNvSpPr txBox="1"/>
      </xdr:nvSpPr>
      <xdr:spPr>
        <a:xfrm>
          <a:off x="12639675"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111</xdr:row>
      <xdr:rowOff>16510</xdr:rowOff>
    </xdr:from>
    <xdr:ext cx="762000" cy="259080"/>
    <xdr:sp macro="" textlink="">
      <xdr:nvSpPr>
        <xdr:cNvPr id="769" name="テキスト ボックス 768"/>
        <xdr:cNvSpPr txBox="1"/>
      </xdr:nvSpPr>
      <xdr:spPr>
        <a:xfrm>
          <a:off x="11857355"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58190" cy="259080"/>
    <xdr:sp macro="" textlink="">
      <xdr:nvSpPr>
        <xdr:cNvPr id="770" name="テキスト ボックス 769"/>
        <xdr:cNvSpPr txBox="1"/>
      </xdr:nvSpPr>
      <xdr:spPr>
        <a:xfrm>
          <a:off x="11073130" y="18704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71</xdr:col>
      <xdr:colOff>127000</xdr:colOff>
      <xdr:row>104</xdr:row>
      <xdr:rowOff>96520</xdr:rowOff>
    </xdr:from>
    <xdr:to xmlns:xdr="http://schemas.openxmlformats.org/drawingml/2006/spreadsheetDrawing">
      <xdr:col>72</xdr:col>
      <xdr:colOff>38100</xdr:colOff>
      <xdr:row>105</xdr:row>
      <xdr:rowOff>26670</xdr:rowOff>
    </xdr:to>
    <xdr:sp macro="" textlink="">
      <xdr:nvSpPr>
        <xdr:cNvPr id="771" name="楕円 770"/>
        <xdr:cNvSpPr/>
      </xdr:nvSpPr>
      <xdr:spPr>
        <a:xfrm>
          <a:off x="11984355" y="1758442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105410</xdr:rowOff>
    </xdr:from>
    <xdr:to xmlns:xdr="http://schemas.openxmlformats.org/drawingml/2006/spreadsheetDrawing">
      <xdr:col>67</xdr:col>
      <xdr:colOff>101600</xdr:colOff>
      <xdr:row>105</xdr:row>
      <xdr:rowOff>35560</xdr:rowOff>
    </xdr:to>
    <xdr:sp macro="" textlink="">
      <xdr:nvSpPr>
        <xdr:cNvPr id="772" name="楕円 771"/>
        <xdr:cNvSpPr/>
      </xdr:nvSpPr>
      <xdr:spPr>
        <a:xfrm>
          <a:off x="11189335" y="1759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104</xdr:row>
      <xdr:rowOff>147320</xdr:rowOff>
    </xdr:from>
    <xdr:to xmlns:xdr="http://schemas.openxmlformats.org/drawingml/2006/spreadsheetDrawing">
      <xdr:col>71</xdr:col>
      <xdr:colOff>167005</xdr:colOff>
      <xdr:row>104</xdr:row>
      <xdr:rowOff>156210</xdr:rowOff>
    </xdr:to>
    <xdr:cxnSp macro="">
      <xdr:nvCxnSpPr>
        <xdr:cNvPr id="773" name="直線コネクタ 772"/>
        <xdr:cNvCxnSpPr/>
      </xdr:nvCxnSpPr>
      <xdr:spPr>
        <a:xfrm flipV="1">
          <a:off x="11240135" y="17635220"/>
          <a:ext cx="784225"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102</xdr:row>
      <xdr:rowOff>116205</xdr:rowOff>
    </xdr:from>
    <xdr:ext cx="401320" cy="259080"/>
    <xdr:sp macro="" textlink="">
      <xdr:nvSpPr>
        <xdr:cNvPr id="774" name="n_1aveValue【公民館】&#10;有形固定資産減価償却率"/>
        <xdr:cNvSpPr txBox="1"/>
      </xdr:nvSpPr>
      <xdr:spPr>
        <a:xfrm>
          <a:off x="13386435" y="1726120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136525</xdr:rowOff>
    </xdr:from>
    <xdr:ext cx="401320" cy="258445"/>
    <xdr:sp macro="" textlink="">
      <xdr:nvSpPr>
        <xdr:cNvPr id="775" name="n_2aveValue【公民館】&#10;有形固定資産減価償却率"/>
        <xdr:cNvSpPr txBox="1"/>
      </xdr:nvSpPr>
      <xdr:spPr>
        <a:xfrm>
          <a:off x="12627610" y="1728152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146050</xdr:rowOff>
    </xdr:from>
    <xdr:ext cx="403225" cy="255270"/>
    <xdr:sp macro="" textlink="">
      <xdr:nvSpPr>
        <xdr:cNvPr id="776" name="n_3aveValue【公民館】&#10;有形固定資産減価償却率"/>
        <xdr:cNvSpPr txBox="1"/>
      </xdr:nvSpPr>
      <xdr:spPr>
        <a:xfrm>
          <a:off x="11856085" y="1729105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127635</xdr:rowOff>
    </xdr:from>
    <xdr:ext cx="401320" cy="259080"/>
    <xdr:sp macro="" textlink="">
      <xdr:nvSpPr>
        <xdr:cNvPr id="777" name="n_4aveValue【公民館】&#10;有形固定資産減価償却率"/>
        <xdr:cNvSpPr txBox="1"/>
      </xdr:nvSpPr>
      <xdr:spPr>
        <a:xfrm>
          <a:off x="11061065" y="1727263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105</xdr:row>
      <xdr:rowOff>17780</xdr:rowOff>
    </xdr:from>
    <xdr:ext cx="403225" cy="255270"/>
    <xdr:sp macro="" textlink="">
      <xdr:nvSpPr>
        <xdr:cNvPr id="778" name="n_3mainValue【公民館】&#10;有形固定資産減価償却率"/>
        <xdr:cNvSpPr txBox="1"/>
      </xdr:nvSpPr>
      <xdr:spPr>
        <a:xfrm>
          <a:off x="11856085" y="1767713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105</xdr:row>
      <xdr:rowOff>26670</xdr:rowOff>
    </xdr:from>
    <xdr:ext cx="401320" cy="259080"/>
    <xdr:sp macro="" textlink="">
      <xdr:nvSpPr>
        <xdr:cNvPr id="779" name="n_4mainValue【公民館】&#10;有形固定資産減価償却率"/>
        <xdr:cNvSpPr txBox="1"/>
      </xdr:nvSpPr>
      <xdr:spPr>
        <a:xfrm>
          <a:off x="11061065" y="1768602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80" name="正方形/長方形 779"/>
        <xdr:cNvSpPr/>
      </xdr:nvSpPr>
      <xdr:spPr>
        <a:xfrm>
          <a:off x="16032480" y="15278100"/>
          <a:ext cx="416052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81" name="正方形/長方形 780"/>
        <xdr:cNvSpPr/>
      </xdr:nvSpPr>
      <xdr:spPr>
        <a:xfrm>
          <a:off x="1615948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82" name="正方形/長方形 781"/>
        <xdr:cNvSpPr/>
      </xdr:nvSpPr>
      <xdr:spPr>
        <a:xfrm>
          <a:off x="1615948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83" name="正方形/長方形 782"/>
        <xdr:cNvSpPr/>
      </xdr:nvSpPr>
      <xdr:spPr>
        <a:xfrm>
          <a:off x="1703451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84" name="正方形/長方形 783"/>
        <xdr:cNvSpPr/>
      </xdr:nvSpPr>
      <xdr:spPr>
        <a:xfrm>
          <a:off x="1703451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85" name="正方形/長方形 784"/>
        <xdr:cNvSpPr/>
      </xdr:nvSpPr>
      <xdr:spPr>
        <a:xfrm>
          <a:off x="1803654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86" name="正方形/長方形 785"/>
        <xdr:cNvSpPr/>
      </xdr:nvSpPr>
      <xdr:spPr>
        <a:xfrm>
          <a:off x="1803654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87" name="正方形/長方形 786"/>
        <xdr:cNvSpPr/>
      </xdr:nvSpPr>
      <xdr:spPr>
        <a:xfrm>
          <a:off x="16032480" y="16421100"/>
          <a:ext cx="416052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7980" cy="225425"/>
    <xdr:sp macro="" textlink="">
      <xdr:nvSpPr>
        <xdr:cNvPr id="788" name="テキスト ボックス 787"/>
        <xdr:cNvSpPr txBox="1"/>
      </xdr:nvSpPr>
      <xdr:spPr>
        <a:xfrm>
          <a:off x="16017875" y="162306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789" name="直線コネクタ 788"/>
        <xdr:cNvCxnSpPr/>
      </xdr:nvCxnSpPr>
      <xdr:spPr>
        <a:xfrm>
          <a:off x="16032480" y="18707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790" name="直線コネクタ 789"/>
        <xdr:cNvCxnSpPr/>
      </xdr:nvCxnSpPr>
      <xdr:spPr>
        <a:xfrm>
          <a:off x="16032480" y="182499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5455" cy="259080"/>
    <xdr:sp macro="" textlink="">
      <xdr:nvSpPr>
        <xdr:cNvPr id="791" name="テキスト ボックス 790"/>
        <xdr:cNvSpPr txBox="1"/>
      </xdr:nvSpPr>
      <xdr:spPr>
        <a:xfrm>
          <a:off x="15635605" y="181076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792" name="直線コネクタ 791"/>
        <xdr:cNvCxnSpPr/>
      </xdr:nvCxnSpPr>
      <xdr:spPr>
        <a:xfrm>
          <a:off x="16032480" y="177927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5455" cy="259080"/>
    <xdr:sp macro="" textlink="">
      <xdr:nvSpPr>
        <xdr:cNvPr id="793" name="テキスト ボックス 792"/>
        <xdr:cNvSpPr txBox="1"/>
      </xdr:nvSpPr>
      <xdr:spPr>
        <a:xfrm>
          <a:off x="15635605" y="176504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794" name="直線コネクタ 793"/>
        <xdr:cNvCxnSpPr/>
      </xdr:nvCxnSpPr>
      <xdr:spPr>
        <a:xfrm>
          <a:off x="16032480" y="173355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5455" cy="259080"/>
    <xdr:sp macro="" textlink="">
      <xdr:nvSpPr>
        <xdr:cNvPr id="795" name="テキスト ボックス 794"/>
        <xdr:cNvSpPr txBox="1"/>
      </xdr:nvSpPr>
      <xdr:spPr>
        <a:xfrm>
          <a:off x="15635605" y="171932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796" name="直線コネクタ 795"/>
        <xdr:cNvCxnSpPr/>
      </xdr:nvCxnSpPr>
      <xdr:spPr>
        <a:xfrm>
          <a:off x="16032480" y="168783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5455" cy="259080"/>
    <xdr:sp macro="" textlink="">
      <xdr:nvSpPr>
        <xdr:cNvPr id="797" name="テキスト ボックス 796"/>
        <xdr:cNvSpPr txBox="1"/>
      </xdr:nvSpPr>
      <xdr:spPr>
        <a:xfrm>
          <a:off x="15635605" y="167360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798" name="直線コネクタ 797"/>
        <xdr:cNvCxnSpPr/>
      </xdr:nvCxnSpPr>
      <xdr:spPr>
        <a:xfrm>
          <a:off x="16032480" y="16421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5455" cy="259080"/>
    <xdr:sp macro="" textlink="">
      <xdr:nvSpPr>
        <xdr:cNvPr id="799" name="テキスト ボックス 798"/>
        <xdr:cNvSpPr txBox="1"/>
      </xdr:nvSpPr>
      <xdr:spPr>
        <a:xfrm>
          <a:off x="15635605" y="16278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00" name="【公民館】&#10;一人当たり面積グラフ枠"/>
        <xdr:cNvSpPr/>
      </xdr:nvSpPr>
      <xdr:spPr>
        <a:xfrm>
          <a:off x="16032480" y="16421100"/>
          <a:ext cx="416052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130810</xdr:rowOff>
    </xdr:from>
    <xdr:to xmlns:xdr="http://schemas.openxmlformats.org/drawingml/2006/spreadsheetDrawing">
      <xdr:col>116</xdr:col>
      <xdr:colOff>62865</xdr:colOff>
      <xdr:row>108</xdr:row>
      <xdr:rowOff>19050</xdr:rowOff>
    </xdr:to>
    <xdr:cxnSp macro="">
      <xdr:nvCxnSpPr>
        <xdr:cNvPr id="801" name="直線コネクタ 800"/>
        <xdr:cNvCxnSpPr/>
      </xdr:nvCxnSpPr>
      <xdr:spPr>
        <a:xfrm flipV="1">
          <a:off x="19435445" y="16932910"/>
          <a:ext cx="0" cy="1259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22860</xdr:rowOff>
    </xdr:from>
    <xdr:ext cx="466090" cy="259080"/>
    <xdr:sp macro="" textlink="">
      <xdr:nvSpPr>
        <xdr:cNvPr id="802" name="【公民館】&#10;一人当たり面積最小値テキスト"/>
        <xdr:cNvSpPr txBox="1"/>
      </xdr:nvSpPr>
      <xdr:spPr>
        <a:xfrm>
          <a:off x="19474180" y="18196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19050</xdr:rowOff>
    </xdr:from>
    <xdr:to xmlns:xdr="http://schemas.openxmlformats.org/drawingml/2006/spreadsheetDrawing">
      <xdr:col>116</xdr:col>
      <xdr:colOff>152400</xdr:colOff>
      <xdr:row>108</xdr:row>
      <xdr:rowOff>19050</xdr:rowOff>
    </xdr:to>
    <xdr:cxnSp macro="">
      <xdr:nvCxnSpPr>
        <xdr:cNvPr id="803" name="直線コネクタ 802"/>
        <xdr:cNvCxnSpPr/>
      </xdr:nvCxnSpPr>
      <xdr:spPr>
        <a:xfrm>
          <a:off x="19370675" y="1819275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77470</xdr:rowOff>
    </xdr:from>
    <xdr:ext cx="466090" cy="255270"/>
    <xdr:sp macro="" textlink="">
      <xdr:nvSpPr>
        <xdr:cNvPr id="804" name="【公民館】&#10;一人当たり面積最大値テキスト"/>
        <xdr:cNvSpPr txBox="1"/>
      </xdr:nvSpPr>
      <xdr:spPr>
        <a:xfrm>
          <a:off x="19474180" y="1670812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130810</xdr:rowOff>
    </xdr:from>
    <xdr:to xmlns:xdr="http://schemas.openxmlformats.org/drawingml/2006/spreadsheetDrawing">
      <xdr:col>116</xdr:col>
      <xdr:colOff>152400</xdr:colOff>
      <xdr:row>100</xdr:row>
      <xdr:rowOff>130810</xdr:rowOff>
    </xdr:to>
    <xdr:cxnSp macro="">
      <xdr:nvCxnSpPr>
        <xdr:cNvPr id="805" name="直線コネクタ 804"/>
        <xdr:cNvCxnSpPr/>
      </xdr:nvCxnSpPr>
      <xdr:spPr>
        <a:xfrm>
          <a:off x="19370675" y="1693291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76835</xdr:rowOff>
    </xdr:from>
    <xdr:ext cx="466090" cy="255270"/>
    <xdr:sp macro="" textlink="">
      <xdr:nvSpPr>
        <xdr:cNvPr id="806" name="【公民館】&#10;一人当たり面積平均値テキスト"/>
        <xdr:cNvSpPr txBox="1"/>
      </xdr:nvSpPr>
      <xdr:spPr>
        <a:xfrm>
          <a:off x="19474180" y="17736185"/>
          <a:ext cx="46609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98425</xdr:rowOff>
    </xdr:from>
    <xdr:to xmlns:xdr="http://schemas.openxmlformats.org/drawingml/2006/spreadsheetDrawing">
      <xdr:col>116</xdr:col>
      <xdr:colOff>114300</xdr:colOff>
      <xdr:row>106</xdr:row>
      <xdr:rowOff>29210</xdr:rowOff>
    </xdr:to>
    <xdr:sp macro="" textlink="">
      <xdr:nvSpPr>
        <xdr:cNvPr id="807" name="フローチャート: 判断 806"/>
        <xdr:cNvSpPr/>
      </xdr:nvSpPr>
      <xdr:spPr>
        <a:xfrm>
          <a:off x="19385280" y="177577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109855</xdr:rowOff>
    </xdr:from>
    <xdr:to xmlns:xdr="http://schemas.openxmlformats.org/drawingml/2006/spreadsheetDrawing">
      <xdr:col>112</xdr:col>
      <xdr:colOff>38100</xdr:colOff>
      <xdr:row>106</xdr:row>
      <xdr:rowOff>40640</xdr:rowOff>
    </xdr:to>
    <xdr:sp macro="" textlink="">
      <xdr:nvSpPr>
        <xdr:cNvPr id="808" name="フローチャート: 判断 807"/>
        <xdr:cNvSpPr/>
      </xdr:nvSpPr>
      <xdr:spPr>
        <a:xfrm>
          <a:off x="18664555" y="17769205"/>
          <a:ext cx="7810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116840</xdr:rowOff>
    </xdr:from>
    <xdr:to xmlns:xdr="http://schemas.openxmlformats.org/drawingml/2006/spreadsheetDrawing">
      <xdr:col>107</xdr:col>
      <xdr:colOff>101600</xdr:colOff>
      <xdr:row>106</xdr:row>
      <xdr:rowOff>46990</xdr:rowOff>
    </xdr:to>
    <xdr:sp macro="" textlink="">
      <xdr:nvSpPr>
        <xdr:cNvPr id="809" name="フローチャート: 判断 808"/>
        <xdr:cNvSpPr/>
      </xdr:nvSpPr>
      <xdr:spPr>
        <a:xfrm>
          <a:off x="17869535" y="1777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123825</xdr:rowOff>
    </xdr:from>
    <xdr:to xmlns:xdr="http://schemas.openxmlformats.org/drawingml/2006/spreadsheetDrawing">
      <xdr:col>102</xdr:col>
      <xdr:colOff>165100</xdr:colOff>
      <xdr:row>106</xdr:row>
      <xdr:rowOff>53975</xdr:rowOff>
    </xdr:to>
    <xdr:sp macro="" textlink="">
      <xdr:nvSpPr>
        <xdr:cNvPr id="810" name="フローチャート: 判断 809"/>
        <xdr:cNvSpPr/>
      </xdr:nvSpPr>
      <xdr:spPr>
        <a:xfrm>
          <a:off x="17098010" y="1778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112395</xdr:rowOff>
    </xdr:from>
    <xdr:to xmlns:xdr="http://schemas.openxmlformats.org/drawingml/2006/spreadsheetDrawing">
      <xdr:col>98</xdr:col>
      <xdr:colOff>38100</xdr:colOff>
      <xdr:row>106</xdr:row>
      <xdr:rowOff>42545</xdr:rowOff>
    </xdr:to>
    <xdr:sp macro="" textlink="">
      <xdr:nvSpPr>
        <xdr:cNvPr id="811" name="フローチャート: 判断 810"/>
        <xdr:cNvSpPr/>
      </xdr:nvSpPr>
      <xdr:spPr>
        <a:xfrm>
          <a:off x="16326485" y="1777174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12" name="テキスト ボックス 811"/>
        <xdr:cNvSpPr txBox="1"/>
      </xdr:nvSpPr>
      <xdr:spPr>
        <a:xfrm>
          <a:off x="19269075"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167005</xdr:colOff>
      <xdr:row>111</xdr:row>
      <xdr:rowOff>16510</xdr:rowOff>
    </xdr:from>
    <xdr:ext cx="762000" cy="259080"/>
    <xdr:sp macro="" textlink="">
      <xdr:nvSpPr>
        <xdr:cNvPr id="813" name="テキスト ボックス 812"/>
        <xdr:cNvSpPr txBox="1"/>
      </xdr:nvSpPr>
      <xdr:spPr>
        <a:xfrm>
          <a:off x="18537555"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58190" cy="259080"/>
    <xdr:sp macro="" textlink="">
      <xdr:nvSpPr>
        <xdr:cNvPr id="814" name="テキスト ボックス 813"/>
        <xdr:cNvSpPr txBox="1"/>
      </xdr:nvSpPr>
      <xdr:spPr>
        <a:xfrm>
          <a:off x="17753330" y="18704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0095" cy="259080"/>
    <xdr:sp macro="" textlink="">
      <xdr:nvSpPr>
        <xdr:cNvPr id="815" name="テキスト ボックス 814"/>
        <xdr:cNvSpPr txBox="1"/>
      </xdr:nvSpPr>
      <xdr:spPr>
        <a:xfrm>
          <a:off x="16981805"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167005</xdr:colOff>
      <xdr:row>111</xdr:row>
      <xdr:rowOff>16510</xdr:rowOff>
    </xdr:from>
    <xdr:ext cx="762000" cy="259080"/>
    <xdr:sp macro="" textlink="">
      <xdr:nvSpPr>
        <xdr:cNvPr id="816" name="テキスト ボックス 815"/>
        <xdr:cNvSpPr txBox="1"/>
      </xdr:nvSpPr>
      <xdr:spPr>
        <a:xfrm>
          <a:off x="16199485"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102</xdr:col>
      <xdr:colOff>63500</xdr:colOff>
      <xdr:row>107</xdr:row>
      <xdr:rowOff>86995</xdr:rowOff>
    </xdr:from>
    <xdr:to xmlns:xdr="http://schemas.openxmlformats.org/drawingml/2006/spreadsheetDrawing">
      <xdr:col>102</xdr:col>
      <xdr:colOff>165100</xdr:colOff>
      <xdr:row>108</xdr:row>
      <xdr:rowOff>17780</xdr:rowOff>
    </xdr:to>
    <xdr:sp macro="" textlink="">
      <xdr:nvSpPr>
        <xdr:cNvPr id="817" name="楕円 816"/>
        <xdr:cNvSpPr/>
      </xdr:nvSpPr>
      <xdr:spPr>
        <a:xfrm>
          <a:off x="17098010" y="180892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107</xdr:row>
      <xdr:rowOff>86995</xdr:rowOff>
    </xdr:from>
    <xdr:to xmlns:xdr="http://schemas.openxmlformats.org/drawingml/2006/spreadsheetDrawing">
      <xdr:col>98</xdr:col>
      <xdr:colOff>38100</xdr:colOff>
      <xdr:row>108</xdr:row>
      <xdr:rowOff>17780</xdr:rowOff>
    </xdr:to>
    <xdr:sp macro="" textlink="">
      <xdr:nvSpPr>
        <xdr:cNvPr id="818" name="楕円 817"/>
        <xdr:cNvSpPr/>
      </xdr:nvSpPr>
      <xdr:spPr>
        <a:xfrm>
          <a:off x="16326485" y="18089245"/>
          <a:ext cx="7810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167005</xdr:colOff>
      <xdr:row>107</xdr:row>
      <xdr:rowOff>137795</xdr:rowOff>
    </xdr:from>
    <xdr:to xmlns:xdr="http://schemas.openxmlformats.org/drawingml/2006/spreadsheetDrawing">
      <xdr:col>102</xdr:col>
      <xdr:colOff>114300</xdr:colOff>
      <xdr:row>107</xdr:row>
      <xdr:rowOff>137795</xdr:rowOff>
    </xdr:to>
    <xdr:cxnSp macro="">
      <xdr:nvCxnSpPr>
        <xdr:cNvPr id="819" name="直線コネクタ 818"/>
        <xdr:cNvCxnSpPr/>
      </xdr:nvCxnSpPr>
      <xdr:spPr>
        <a:xfrm>
          <a:off x="16366490" y="18140045"/>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104</xdr:row>
      <xdr:rowOff>56515</xdr:rowOff>
    </xdr:from>
    <xdr:ext cx="467995" cy="258445"/>
    <xdr:sp macro="" textlink="">
      <xdr:nvSpPr>
        <xdr:cNvPr id="820" name="n_1aveValue【公民館】&#10;一人当たり面積"/>
        <xdr:cNvSpPr txBox="1"/>
      </xdr:nvSpPr>
      <xdr:spPr>
        <a:xfrm>
          <a:off x="18491200" y="1754441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63500</xdr:rowOff>
    </xdr:from>
    <xdr:ext cx="469900" cy="255270"/>
    <xdr:sp macro="" textlink="">
      <xdr:nvSpPr>
        <xdr:cNvPr id="821" name="n_2aveValue【公民館】&#10;一人当たり面積"/>
        <xdr:cNvSpPr txBox="1"/>
      </xdr:nvSpPr>
      <xdr:spPr>
        <a:xfrm>
          <a:off x="17708880" y="1755140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70485</xdr:rowOff>
    </xdr:from>
    <xdr:ext cx="469900" cy="259080"/>
    <xdr:sp macro="" textlink="">
      <xdr:nvSpPr>
        <xdr:cNvPr id="822" name="n_3aveValue【公民館】&#10;一人当たり面積"/>
        <xdr:cNvSpPr txBox="1"/>
      </xdr:nvSpPr>
      <xdr:spPr>
        <a:xfrm>
          <a:off x="16937355" y="175583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59055</xdr:rowOff>
    </xdr:from>
    <xdr:ext cx="469900" cy="259080"/>
    <xdr:sp macro="" textlink="">
      <xdr:nvSpPr>
        <xdr:cNvPr id="823" name="n_4aveValue【公民館】&#10;一人当たり面積"/>
        <xdr:cNvSpPr txBox="1"/>
      </xdr:nvSpPr>
      <xdr:spPr>
        <a:xfrm>
          <a:off x="16165830" y="175469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108</xdr:row>
      <xdr:rowOff>8255</xdr:rowOff>
    </xdr:from>
    <xdr:ext cx="469900" cy="255270"/>
    <xdr:sp macro="" textlink="">
      <xdr:nvSpPr>
        <xdr:cNvPr id="824" name="n_3mainValue【公民館】&#10;一人当たり面積"/>
        <xdr:cNvSpPr txBox="1"/>
      </xdr:nvSpPr>
      <xdr:spPr>
        <a:xfrm>
          <a:off x="16937355" y="1818195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108</xdr:row>
      <xdr:rowOff>8255</xdr:rowOff>
    </xdr:from>
    <xdr:ext cx="469900" cy="255270"/>
    <xdr:sp macro="" textlink="">
      <xdr:nvSpPr>
        <xdr:cNvPr id="825" name="n_4mainValue【公民館】&#10;一人当たり面積"/>
        <xdr:cNvSpPr txBox="1"/>
      </xdr:nvSpPr>
      <xdr:spPr>
        <a:xfrm>
          <a:off x="16165830" y="1818195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26" name="正方形/長方形 825"/>
        <xdr:cNvSpPr/>
      </xdr:nvSpPr>
      <xdr:spPr>
        <a:xfrm>
          <a:off x="668020" y="19088100"/>
          <a:ext cx="1952498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27" name="正方形/長方形 826"/>
        <xdr:cNvSpPr/>
      </xdr:nvSpPr>
      <xdr:spPr>
        <a:xfrm>
          <a:off x="668020" y="19151600"/>
          <a:ext cx="33782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28" name="テキスト ボックス 827"/>
        <xdr:cNvSpPr txBox="1"/>
      </xdr:nvSpPr>
      <xdr:spPr>
        <a:xfrm>
          <a:off x="744220" y="19405600"/>
          <a:ext cx="1935988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ja-JP" sz="1100">
              <a:solidFill>
                <a:schemeClr val="dk1"/>
              </a:solidFill>
              <a:effectLst/>
              <a:latin typeface="+mn-lt"/>
              <a:ea typeface="+mn-ea"/>
              <a:cs typeface="+mn-cs"/>
            </a:rPr>
            <a:t>ほとんどの類型において、有形固定資産減価償却率は類似団体平均を上回っているものの、公営住宅については、類似団体平均を下回っている。これは、当市が示している大型事業推進プランや廃止施設等除却プランなどに則り、順次公営住宅の建て替え事業や設備改修事業等を実施したためである</a:t>
          </a:r>
          <a:r>
            <a:rPr kumimoji="1" lang="ja-JP" altLang="en-US" sz="1100">
              <a:solidFill>
                <a:schemeClr val="dk1"/>
              </a:solidFill>
              <a:effectLst/>
              <a:latin typeface="+mn-lt"/>
              <a:ea typeface="+mn-ea"/>
              <a:cs typeface="+mn-cs"/>
            </a:rPr>
            <a:t>。全体的に施設の老朽化が進行していることから、</a:t>
          </a:r>
          <a:r>
            <a:rPr kumimoji="1" lang="ja-JP" altLang="ja-JP" sz="1100">
              <a:solidFill>
                <a:schemeClr val="dk1"/>
              </a:solidFill>
              <a:effectLst/>
              <a:latin typeface="+mn-lt"/>
              <a:ea typeface="+mn-ea"/>
              <a:cs typeface="+mn-cs"/>
            </a:rPr>
            <a:t>類似団体平均を上回っている施設においても、計画的に</a:t>
          </a:r>
          <a:r>
            <a:rPr kumimoji="1" lang="ja-JP" altLang="en-US" sz="1100">
              <a:solidFill>
                <a:schemeClr val="dk1"/>
              </a:solidFill>
              <a:effectLst/>
              <a:latin typeface="+mn-lt"/>
              <a:ea typeface="+mn-ea"/>
              <a:cs typeface="+mn-cs"/>
            </a:rPr>
            <a:t>施設の維持</a:t>
          </a:r>
          <a:r>
            <a:rPr kumimoji="1" lang="ja-JP" altLang="ja-JP" sz="1100">
              <a:solidFill>
                <a:schemeClr val="dk1"/>
              </a:solidFill>
              <a:effectLst/>
              <a:latin typeface="+mn-lt"/>
              <a:ea typeface="+mn-ea"/>
              <a:cs typeface="+mn-cs"/>
            </a:rPr>
            <a:t>更新・除却を進めていき、今後の改善を図っていく</a:t>
          </a:r>
          <a:r>
            <a:rPr kumimoji="1" lang="ja-JP" altLang="en-US" sz="1100">
              <a:solidFill>
                <a:schemeClr val="dk1"/>
              </a:solidFill>
              <a:effectLst/>
              <a:latin typeface="+mn-lt"/>
              <a:ea typeface="+mn-ea"/>
              <a:cs typeface="+mn-cs"/>
            </a:rPr>
            <a:t>必要がある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また、道路の一人当たり延長は類似団体内順位で下から３番目という結果となっている。これは、当市が類似団体内において面積に対する人口密度が高く、また、登別温泉やカルルス温泉など道路整備外の面積が多いことに起因している。それゆえ、短期的に改善を見込むことは難しく、長い時間をかけて道路整備に取り組んでいく。 </a:t>
          </a:r>
          <a:endParaRPr lang="ja-JP" altLang="ja-JP" sz="1400">
            <a:effectLst/>
          </a:endParaRPr>
        </a:p>
        <a:p>
          <a:r>
            <a:rPr kumimoji="1" lang="ja-JP" altLang="ja-JP" sz="1100">
              <a:solidFill>
                <a:schemeClr val="dk1"/>
              </a:solidFill>
              <a:effectLst/>
              <a:latin typeface="+mn-lt"/>
              <a:ea typeface="+mn-ea"/>
              <a:cs typeface="+mn-cs"/>
            </a:rPr>
            <a:t>　なお、令和４年度より公民館を用途廃止を行ったため該当数値なしとなっている。</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74295</xdr:rowOff>
    </xdr:to>
    <xdr:sp macro="" textlink="">
      <xdr:nvSpPr>
        <xdr:cNvPr id="2" name="正方形/長方形 1"/>
        <xdr:cNvSpPr/>
      </xdr:nvSpPr>
      <xdr:spPr>
        <a:xfrm>
          <a:off x="564515" y="127000"/>
          <a:ext cx="11125835"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152400</xdr:colOff>
      <xdr:row>4</xdr:row>
      <xdr:rowOff>61595</xdr:rowOff>
    </xdr:to>
    <xdr:sp macro="" textlink="">
      <xdr:nvSpPr>
        <xdr:cNvPr id="3" name="正方形/長方形 2"/>
        <xdr:cNvSpPr/>
      </xdr:nvSpPr>
      <xdr:spPr>
        <a:xfrm>
          <a:off x="16700500" y="189865"/>
          <a:ext cx="34925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43180</xdr:rowOff>
    </xdr:from>
    <xdr:to xmlns:xdr="http://schemas.openxmlformats.org/drawingml/2006/spreadsheetDrawing">
      <xdr:col>120</xdr:col>
      <xdr:colOff>127000</xdr:colOff>
      <xdr:row>4</xdr:row>
      <xdr:rowOff>37465</xdr:rowOff>
    </xdr:to>
    <xdr:sp macro="" textlink="">
      <xdr:nvSpPr>
        <xdr:cNvPr id="4" name="正方形/長方形 3"/>
        <xdr:cNvSpPr/>
      </xdr:nvSpPr>
      <xdr:spPr>
        <a:xfrm>
          <a:off x="16719550" y="214630"/>
          <a:ext cx="34480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68580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6744950" y="240030"/>
          <a:ext cx="33909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北海道登別市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61595</xdr:rowOff>
    </xdr:to>
    <xdr:sp macro="" textlink="">
      <xdr:nvSpPr>
        <xdr:cNvPr id="6" name="正方形/長方形 5"/>
        <xdr:cNvSpPr/>
      </xdr:nvSpPr>
      <xdr:spPr>
        <a:xfrm>
          <a:off x="14258925" y="189865"/>
          <a:ext cx="233172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43180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4284325" y="214630"/>
          <a:ext cx="228727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68580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309725" y="240030"/>
          <a:ext cx="223012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93345</xdr:rowOff>
    </xdr:to>
    <xdr:sp macro="" textlink="">
      <xdr:nvSpPr>
        <xdr:cNvPr id="9" name="正方形/長方形 8"/>
        <xdr:cNvSpPr/>
      </xdr:nvSpPr>
      <xdr:spPr>
        <a:xfrm>
          <a:off x="668020" y="873125"/>
          <a:ext cx="8851265"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61595</xdr:rowOff>
    </xdr:from>
    <xdr:to xmlns:xdr="http://schemas.openxmlformats.org/drawingml/2006/spreadsheetDrawing">
      <xdr:col>12</xdr:col>
      <xdr:colOff>0</xdr:colOff>
      <xdr:row>15</xdr:row>
      <xdr:rowOff>61595</xdr:rowOff>
    </xdr:to>
    <xdr:sp macro="" textlink="">
      <xdr:nvSpPr>
        <xdr:cNvPr id="10" name="正方形/長方形 9"/>
        <xdr:cNvSpPr/>
      </xdr:nvSpPr>
      <xdr:spPr>
        <a:xfrm>
          <a:off x="795020" y="903605"/>
          <a:ext cx="1209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61595</xdr:rowOff>
    </xdr:from>
    <xdr:to xmlns:xdr="http://schemas.openxmlformats.org/drawingml/2006/spreadsheetDrawing">
      <xdr:col>18</xdr:col>
      <xdr:colOff>127000</xdr:colOff>
      <xdr:row>15</xdr:row>
      <xdr:rowOff>61595</xdr:rowOff>
    </xdr:to>
    <xdr:sp macro="" textlink="">
      <xdr:nvSpPr>
        <xdr:cNvPr id="11" name="正方形/長方形 10"/>
        <xdr:cNvSpPr/>
      </xdr:nvSpPr>
      <xdr:spPr>
        <a:xfrm>
          <a:off x="1964055" y="903605"/>
          <a:ext cx="116903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43,615
43,179
212.21
25,607,923
24,714,774
674,053
11,934,768
21,637,066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61595</xdr:rowOff>
    </xdr:from>
    <xdr:to xmlns:xdr="http://schemas.openxmlformats.org/drawingml/2006/spreadsheetDrawing">
      <xdr:col>26</xdr:col>
      <xdr:colOff>127000</xdr:colOff>
      <xdr:row>15</xdr:row>
      <xdr:rowOff>61595</xdr:rowOff>
    </xdr:to>
    <xdr:sp macro="" textlink="">
      <xdr:nvSpPr>
        <xdr:cNvPr id="12" name="正方形/長方形 11"/>
        <xdr:cNvSpPr/>
      </xdr:nvSpPr>
      <xdr:spPr>
        <a:xfrm>
          <a:off x="3133090" y="903605"/>
          <a:ext cx="1336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80645</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4469130" y="922655"/>
          <a:ext cx="1773555"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80645</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6242685" y="922655"/>
          <a:ext cx="1105535"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9.6
37.4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93345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411720" y="935355"/>
          <a:ext cx="564515"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117475</xdr:rowOff>
    </xdr:to>
    <xdr:sp macro="" textlink="">
      <xdr:nvSpPr>
        <xdr:cNvPr id="16" name="正方形/長方形 15"/>
        <xdr:cNvSpPr/>
      </xdr:nvSpPr>
      <xdr:spPr>
        <a:xfrm>
          <a:off x="4469130" y="1680210"/>
          <a:ext cx="1773555"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117475</xdr:rowOff>
    </xdr:to>
    <xdr:sp macro="" textlink="">
      <xdr:nvSpPr>
        <xdr:cNvPr id="17" name="正方形/長方形 16"/>
        <xdr:cNvSpPr/>
      </xdr:nvSpPr>
      <xdr:spPr>
        <a:xfrm>
          <a:off x="6306185" y="1680210"/>
          <a:ext cx="300609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12</xdr:row>
      <xdr:rowOff>99060</xdr:rowOff>
    </xdr:to>
    <xdr:sp macro="" textlink="">
      <xdr:nvSpPr>
        <xdr:cNvPr id="18" name="角丸四角形 17"/>
        <xdr:cNvSpPr/>
      </xdr:nvSpPr>
      <xdr:spPr>
        <a:xfrm>
          <a:off x="9711690" y="873125"/>
          <a:ext cx="133604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93345</xdr:rowOff>
    </xdr:from>
    <xdr:to xmlns:xdr="http://schemas.openxmlformats.org/drawingml/2006/spreadsheetDrawing">
      <xdr:col>66</xdr:col>
      <xdr:colOff>95250</xdr:colOff>
      <xdr:row>7</xdr:row>
      <xdr:rowOff>5715</xdr:rowOff>
    </xdr:to>
    <xdr:sp macro="" textlink="">
      <xdr:nvSpPr>
        <xdr:cNvPr id="19" name="正方形/長方形 18"/>
        <xdr:cNvSpPr/>
      </xdr:nvSpPr>
      <xdr:spPr>
        <a:xfrm>
          <a:off x="9948545" y="935355"/>
          <a:ext cx="116903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66</xdr:col>
      <xdr:colOff>95250</xdr:colOff>
      <xdr:row>8</xdr:row>
      <xdr:rowOff>99060</xdr:rowOff>
    </xdr:to>
    <xdr:sp macro="" textlink="">
      <xdr:nvSpPr>
        <xdr:cNvPr id="20" name="正方形/長方形 19"/>
        <xdr:cNvSpPr/>
      </xdr:nvSpPr>
      <xdr:spPr>
        <a:xfrm>
          <a:off x="9948545" y="1195705"/>
          <a:ext cx="116903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124460</xdr:rowOff>
    </xdr:to>
    <xdr:sp macro="" textlink="">
      <xdr:nvSpPr>
        <xdr:cNvPr id="21" name="正方形/長方形 20"/>
        <xdr:cNvSpPr/>
      </xdr:nvSpPr>
      <xdr:spPr>
        <a:xfrm>
          <a:off x="9948545" y="1518285"/>
          <a:ext cx="127254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9794240" y="1022350"/>
          <a:ext cx="18605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130175</xdr:rowOff>
    </xdr:from>
    <xdr:to xmlns:xdr="http://schemas.openxmlformats.org/drawingml/2006/spreadsheetDrawing">
      <xdr:col>59</xdr:col>
      <xdr:colOff>73025</xdr:colOff>
      <xdr:row>6</xdr:row>
      <xdr:rowOff>61595</xdr:rowOff>
    </xdr:to>
    <xdr:sp macro="" textlink="">
      <xdr:nvSpPr>
        <xdr:cNvPr id="23" name="楕円 22"/>
        <xdr:cNvSpPr/>
      </xdr:nvSpPr>
      <xdr:spPr>
        <a:xfrm>
          <a:off x="9848215" y="97218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55880</xdr:rowOff>
    </xdr:from>
    <xdr:to xmlns:xdr="http://schemas.openxmlformats.org/drawingml/2006/spreadsheetDrawing">
      <xdr:col>59</xdr:col>
      <xdr:colOff>73025</xdr:colOff>
      <xdr:row>7</xdr:row>
      <xdr:rowOff>154940</xdr:rowOff>
    </xdr:to>
    <xdr:sp macro="" textlink="">
      <xdr:nvSpPr>
        <xdr:cNvPr id="24" name="フローチャート: 判断 23"/>
        <xdr:cNvSpPr/>
      </xdr:nvSpPr>
      <xdr:spPr>
        <a:xfrm>
          <a:off x="9848215" y="123317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149225</xdr:rowOff>
    </xdr:from>
    <xdr:to xmlns:xdr="http://schemas.openxmlformats.org/drawingml/2006/spreadsheetDrawing">
      <xdr:col>59</xdr:col>
      <xdr:colOff>15875</xdr:colOff>
      <xdr:row>9</xdr:row>
      <xdr:rowOff>117475</xdr:rowOff>
    </xdr:to>
    <xdr:cxnSp macro="">
      <xdr:nvCxnSpPr>
        <xdr:cNvPr id="25" name="直線コネクタ 24"/>
        <xdr:cNvCxnSpPr/>
      </xdr:nvCxnSpPr>
      <xdr:spPr>
        <a:xfrm>
          <a:off x="9869170"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149225</xdr:rowOff>
    </xdr:from>
    <xdr:to xmlns:xdr="http://schemas.openxmlformats.org/drawingml/2006/spreadsheetDrawing">
      <xdr:col>59</xdr:col>
      <xdr:colOff>107950</xdr:colOff>
      <xdr:row>8</xdr:row>
      <xdr:rowOff>149225</xdr:rowOff>
    </xdr:to>
    <xdr:cxnSp macro="">
      <xdr:nvCxnSpPr>
        <xdr:cNvPr id="26" name="直線コネクタ 25"/>
        <xdr:cNvCxnSpPr/>
      </xdr:nvCxnSpPr>
      <xdr:spPr>
        <a:xfrm>
          <a:off x="9813290" y="1494155"/>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46990</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9869170"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9813290" y="1866265"/>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50165</xdr:rowOff>
    </xdr:from>
    <xdr:ext cx="8896350" cy="249555"/>
    <xdr:sp macro="" textlink="">
      <xdr:nvSpPr>
        <xdr:cNvPr id="29" name="テキスト ボックス 28"/>
        <xdr:cNvSpPr txBox="1"/>
      </xdr:nvSpPr>
      <xdr:spPr>
        <a:xfrm>
          <a:off x="628015" y="2736215"/>
          <a:ext cx="88963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24765</xdr:rowOff>
    </xdr:from>
    <xdr:ext cx="6046470" cy="253365"/>
    <xdr:sp macro="" textlink="">
      <xdr:nvSpPr>
        <xdr:cNvPr id="30" name="テキスト ボックス 29"/>
        <xdr:cNvSpPr txBox="1"/>
      </xdr:nvSpPr>
      <xdr:spPr>
        <a:xfrm>
          <a:off x="628015"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3365"/>
    <xdr:sp macro="" textlink="">
      <xdr:nvSpPr>
        <xdr:cNvPr id="31" name="テキスト ボックス 30"/>
        <xdr:cNvSpPr txBox="1"/>
      </xdr:nvSpPr>
      <xdr:spPr>
        <a:xfrm>
          <a:off x="628015"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142875</xdr:rowOff>
    </xdr:from>
    <xdr:ext cx="4433570" cy="249555"/>
    <xdr:sp macro="" textlink="">
      <xdr:nvSpPr>
        <xdr:cNvPr id="32" name="テキスト ボックス 31"/>
        <xdr:cNvSpPr txBox="1"/>
      </xdr:nvSpPr>
      <xdr:spPr>
        <a:xfrm>
          <a:off x="628015" y="3667125"/>
          <a:ext cx="44335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74295</xdr:rowOff>
    </xdr:from>
    <xdr:to xmlns:xdr="http://schemas.openxmlformats.org/drawingml/2006/spreadsheetDrawing">
      <xdr:col>28</xdr:col>
      <xdr:colOff>152400</xdr:colOff>
      <xdr:row>28</xdr:row>
      <xdr:rowOff>24765</xdr:rowOff>
    </xdr:to>
    <xdr:sp macro="" textlink="">
      <xdr:nvSpPr>
        <xdr:cNvPr id="33" name="正方形/長方形 32"/>
        <xdr:cNvSpPr/>
      </xdr:nvSpPr>
      <xdr:spPr>
        <a:xfrm>
          <a:off x="668020" y="4101465"/>
          <a:ext cx="416052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50165</xdr:rowOff>
    </xdr:from>
    <xdr:to xmlns:xdr="http://schemas.openxmlformats.org/drawingml/2006/spreadsheetDrawing">
      <xdr:col>12</xdr:col>
      <xdr:colOff>127000</xdr:colOff>
      <xdr:row>29</xdr:row>
      <xdr:rowOff>130175</xdr:rowOff>
    </xdr:to>
    <xdr:sp macro="" textlink="">
      <xdr:nvSpPr>
        <xdr:cNvPr id="34" name="正方形/長方形 33"/>
        <xdr:cNvSpPr/>
      </xdr:nvSpPr>
      <xdr:spPr>
        <a:xfrm>
          <a:off x="795020" y="4747895"/>
          <a:ext cx="13360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80645</xdr:rowOff>
    </xdr:from>
    <xdr:to xmlns:xdr="http://schemas.openxmlformats.org/drawingml/2006/spreadsheetDrawing">
      <xdr:col>12</xdr:col>
      <xdr:colOff>127000</xdr:colOff>
      <xdr:row>30</xdr:row>
      <xdr:rowOff>161925</xdr:rowOff>
    </xdr:to>
    <xdr:sp macro="" textlink="">
      <xdr:nvSpPr>
        <xdr:cNvPr id="35" name="正方形/長方形 34"/>
        <xdr:cNvSpPr/>
      </xdr:nvSpPr>
      <xdr:spPr>
        <a:xfrm>
          <a:off x="795020" y="494601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50165</xdr:rowOff>
    </xdr:from>
    <xdr:to xmlns:xdr="http://schemas.openxmlformats.org/drawingml/2006/spreadsheetDrawing">
      <xdr:col>18</xdr:col>
      <xdr:colOff>0</xdr:colOff>
      <xdr:row>29</xdr:row>
      <xdr:rowOff>130175</xdr:rowOff>
    </xdr:to>
    <xdr:sp macro="" textlink="">
      <xdr:nvSpPr>
        <xdr:cNvPr id="36" name="正方形/長方形 35"/>
        <xdr:cNvSpPr/>
      </xdr:nvSpPr>
      <xdr:spPr>
        <a:xfrm>
          <a:off x="1670050" y="4747895"/>
          <a:ext cx="13360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80645</xdr:rowOff>
    </xdr:from>
    <xdr:to xmlns:xdr="http://schemas.openxmlformats.org/drawingml/2006/spreadsheetDrawing">
      <xdr:col>18</xdr:col>
      <xdr:colOff>0</xdr:colOff>
      <xdr:row>30</xdr:row>
      <xdr:rowOff>161925</xdr:rowOff>
    </xdr:to>
    <xdr:sp macro="" textlink="">
      <xdr:nvSpPr>
        <xdr:cNvPr id="37" name="正方形/長方形 36"/>
        <xdr:cNvSpPr/>
      </xdr:nvSpPr>
      <xdr:spPr>
        <a:xfrm>
          <a:off x="1670050" y="494601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50165</xdr:rowOff>
    </xdr:from>
    <xdr:to xmlns:xdr="http://schemas.openxmlformats.org/drawingml/2006/spreadsheetDrawing">
      <xdr:col>24</xdr:col>
      <xdr:colOff>0</xdr:colOff>
      <xdr:row>29</xdr:row>
      <xdr:rowOff>130175</xdr:rowOff>
    </xdr:to>
    <xdr:sp macro="" textlink="">
      <xdr:nvSpPr>
        <xdr:cNvPr id="38" name="正方形/長方形 37"/>
        <xdr:cNvSpPr/>
      </xdr:nvSpPr>
      <xdr:spPr>
        <a:xfrm>
          <a:off x="2672080" y="4747895"/>
          <a:ext cx="13360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29</xdr:row>
      <xdr:rowOff>80645</xdr:rowOff>
    </xdr:from>
    <xdr:to xmlns:xdr="http://schemas.openxmlformats.org/drawingml/2006/spreadsheetDrawing">
      <xdr:col>24</xdr:col>
      <xdr:colOff>0</xdr:colOff>
      <xdr:row>30</xdr:row>
      <xdr:rowOff>161925</xdr:rowOff>
    </xdr:to>
    <xdr:sp macro="" textlink="">
      <xdr:nvSpPr>
        <xdr:cNvPr id="39" name="正方形/長方形 38"/>
        <xdr:cNvSpPr/>
      </xdr:nvSpPr>
      <xdr:spPr>
        <a:xfrm>
          <a:off x="2672080" y="494601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74295</xdr:rowOff>
    </xdr:to>
    <xdr:sp macro="" textlink="">
      <xdr:nvSpPr>
        <xdr:cNvPr id="40" name="正方形/長方形 39"/>
        <xdr:cNvSpPr/>
      </xdr:nvSpPr>
      <xdr:spPr>
        <a:xfrm>
          <a:off x="668020" y="5219065"/>
          <a:ext cx="416052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6545" cy="220345"/>
    <xdr:sp macro="" textlink="">
      <xdr:nvSpPr>
        <xdr:cNvPr id="41" name="テキスト ボックス 40"/>
        <xdr:cNvSpPr txBox="1"/>
      </xdr:nvSpPr>
      <xdr:spPr>
        <a:xfrm>
          <a:off x="653415" y="5033010"/>
          <a:ext cx="2965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74295</xdr:rowOff>
    </xdr:from>
    <xdr:to xmlns:xdr="http://schemas.openxmlformats.org/drawingml/2006/spreadsheetDrawing">
      <xdr:col>28</xdr:col>
      <xdr:colOff>114300</xdr:colOff>
      <xdr:row>44</xdr:row>
      <xdr:rowOff>74295</xdr:rowOff>
    </xdr:to>
    <xdr:cxnSp macro="">
      <xdr:nvCxnSpPr>
        <xdr:cNvPr id="42" name="直線コネクタ 41"/>
        <xdr:cNvCxnSpPr/>
      </xdr:nvCxnSpPr>
      <xdr:spPr>
        <a:xfrm>
          <a:off x="668020" y="74542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103505</xdr:rowOff>
    </xdr:from>
    <xdr:ext cx="465455" cy="249555"/>
    <xdr:sp macro="" textlink="">
      <xdr:nvSpPr>
        <xdr:cNvPr id="43" name="テキスト ボックス 42"/>
        <xdr:cNvSpPr txBox="1"/>
      </xdr:nvSpPr>
      <xdr:spPr>
        <a:xfrm>
          <a:off x="271145" y="731583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90805</xdr:rowOff>
    </xdr:from>
    <xdr:to xmlns:xdr="http://schemas.openxmlformats.org/drawingml/2006/spreadsheetDrawing">
      <xdr:col>28</xdr:col>
      <xdr:colOff>114300</xdr:colOff>
      <xdr:row>42</xdr:row>
      <xdr:rowOff>90805</xdr:rowOff>
    </xdr:to>
    <xdr:cxnSp macro="">
      <xdr:nvCxnSpPr>
        <xdr:cNvPr id="44" name="直線コネクタ 43"/>
        <xdr:cNvCxnSpPr/>
      </xdr:nvCxnSpPr>
      <xdr:spPr>
        <a:xfrm>
          <a:off x="668020" y="71354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118745</xdr:rowOff>
    </xdr:from>
    <xdr:ext cx="465455" cy="253365"/>
    <xdr:sp macro="" textlink="">
      <xdr:nvSpPr>
        <xdr:cNvPr id="45" name="テキスト ボックス 44"/>
        <xdr:cNvSpPr txBox="1"/>
      </xdr:nvSpPr>
      <xdr:spPr>
        <a:xfrm>
          <a:off x="271145" y="699579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106680</xdr:rowOff>
    </xdr:from>
    <xdr:to xmlns:xdr="http://schemas.openxmlformats.org/drawingml/2006/spreadsheetDrawing">
      <xdr:col>28</xdr:col>
      <xdr:colOff>114300</xdr:colOff>
      <xdr:row>40</xdr:row>
      <xdr:rowOff>106680</xdr:rowOff>
    </xdr:to>
    <xdr:cxnSp macro="">
      <xdr:nvCxnSpPr>
        <xdr:cNvPr id="46" name="直線コネクタ 45"/>
        <xdr:cNvCxnSpPr/>
      </xdr:nvCxnSpPr>
      <xdr:spPr>
        <a:xfrm>
          <a:off x="668020" y="68160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39</xdr:row>
      <xdr:rowOff>134620</xdr:rowOff>
    </xdr:from>
    <xdr:ext cx="401320" cy="253365"/>
    <xdr:sp macro="" textlink="">
      <xdr:nvSpPr>
        <xdr:cNvPr id="47" name="テキスト ボックス 46"/>
        <xdr:cNvSpPr txBox="1"/>
      </xdr:nvSpPr>
      <xdr:spPr>
        <a:xfrm>
          <a:off x="334010" y="667639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122555</xdr:rowOff>
    </xdr:from>
    <xdr:to xmlns:xdr="http://schemas.openxmlformats.org/drawingml/2006/spreadsheetDrawing">
      <xdr:col>28</xdr:col>
      <xdr:colOff>114300</xdr:colOff>
      <xdr:row>38</xdr:row>
      <xdr:rowOff>122555</xdr:rowOff>
    </xdr:to>
    <xdr:cxnSp macro="">
      <xdr:nvCxnSpPr>
        <xdr:cNvPr id="48" name="直線コネクタ 47"/>
        <xdr:cNvCxnSpPr/>
      </xdr:nvCxnSpPr>
      <xdr:spPr>
        <a:xfrm>
          <a:off x="668020" y="649668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37</xdr:row>
      <xdr:rowOff>151130</xdr:rowOff>
    </xdr:from>
    <xdr:ext cx="401320" cy="253365"/>
    <xdr:sp macro="" textlink="">
      <xdr:nvSpPr>
        <xdr:cNvPr id="49" name="テキスト ボックス 48"/>
        <xdr:cNvSpPr txBox="1"/>
      </xdr:nvSpPr>
      <xdr:spPr>
        <a:xfrm>
          <a:off x="334010" y="635762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138430</xdr:rowOff>
    </xdr:from>
    <xdr:to xmlns:xdr="http://schemas.openxmlformats.org/drawingml/2006/spreadsheetDrawing">
      <xdr:col>28</xdr:col>
      <xdr:colOff>114300</xdr:colOff>
      <xdr:row>36</xdr:row>
      <xdr:rowOff>138430</xdr:rowOff>
    </xdr:to>
    <xdr:cxnSp macro="">
      <xdr:nvCxnSpPr>
        <xdr:cNvPr id="50" name="直線コネクタ 49"/>
        <xdr:cNvCxnSpPr/>
      </xdr:nvCxnSpPr>
      <xdr:spPr>
        <a:xfrm>
          <a:off x="668020" y="617728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35</xdr:row>
      <xdr:rowOff>167005</xdr:rowOff>
    </xdr:from>
    <xdr:ext cx="401320" cy="252730"/>
    <xdr:sp macro="" textlink="">
      <xdr:nvSpPr>
        <xdr:cNvPr id="51" name="テキスト ボックス 50"/>
        <xdr:cNvSpPr txBox="1"/>
      </xdr:nvSpPr>
      <xdr:spPr>
        <a:xfrm>
          <a:off x="334010" y="6038215"/>
          <a:ext cx="401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154305</xdr:rowOff>
    </xdr:from>
    <xdr:to xmlns:xdr="http://schemas.openxmlformats.org/drawingml/2006/spreadsheetDrawing">
      <xdr:col>28</xdr:col>
      <xdr:colOff>114300</xdr:colOff>
      <xdr:row>34</xdr:row>
      <xdr:rowOff>154305</xdr:rowOff>
    </xdr:to>
    <xdr:cxnSp macro="">
      <xdr:nvCxnSpPr>
        <xdr:cNvPr id="52" name="直線コネクタ 51"/>
        <xdr:cNvCxnSpPr/>
      </xdr:nvCxnSpPr>
      <xdr:spPr>
        <a:xfrm>
          <a:off x="668020" y="585787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34</xdr:row>
      <xdr:rowOff>15875</xdr:rowOff>
    </xdr:from>
    <xdr:ext cx="401320" cy="249555"/>
    <xdr:sp macro="" textlink="">
      <xdr:nvSpPr>
        <xdr:cNvPr id="53" name="テキスト ボックス 52"/>
        <xdr:cNvSpPr txBox="1"/>
      </xdr:nvSpPr>
      <xdr:spPr>
        <a:xfrm>
          <a:off x="334010" y="571944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668020" y="553847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31115</xdr:rowOff>
    </xdr:from>
    <xdr:ext cx="337185" cy="249555"/>
    <xdr:sp macro="" textlink="">
      <xdr:nvSpPr>
        <xdr:cNvPr id="55" name="テキスト ボックス 54"/>
        <xdr:cNvSpPr txBox="1"/>
      </xdr:nvSpPr>
      <xdr:spPr>
        <a:xfrm>
          <a:off x="375920" y="5399405"/>
          <a:ext cx="337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114300</xdr:colOff>
      <xdr:row>31</xdr:row>
      <xdr:rowOff>18415</xdr:rowOff>
    </xdr:to>
    <xdr:cxnSp macro="">
      <xdr:nvCxnSpPr>
        <xdr:cNvPr id="56" name="直線コネクタ 55"/>
        <xdr:cNvCxnSpPr/>
      </xdr:nvCxnSpPr>
      <xdr:spPr>
        <a:xfrm>
          <a:off x="668020" y="52190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74295</xdr:rowOff>
    </xdr:to>
    <xdr:sp macro="" textlink="">
      <xdr:nvSpPr>
        <xdr:cNvPr id="57" name="【図書館】&#10;有形固定資産減価償却率グラフ枠"/>
        <xdr:cNvSpPr/>
      </xdr:nvSpPr>
      <xdr:spPr>
        <a:xfrm>
          <a:off x="668020" y="5219065"/>
          <a:ext cx="416052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101600</xdr:rowOff>
    </xdr:from>
    <xdr:to xmlns:xdr="http://schemas.openxmlformats.org/drawingml/2006/spreadsheetDrawing">
      <xdr:col>24</xdr:col>
      <xdr:colOff>62865</xdr:colOff>
      <xdr:row>42</xdr:row>
      <xdr:rowOff>76200</xdr:rowOff>
    </xdr:to>
    <xdr:cxnSp macro="">
      <xdr:nvCxnSpPr>
        <xdr:cNvPr id="58" name="直線コネクタ 57"/>
        <xdr:cNvCxnSpPr/>
      </xdr:nvCxnSpPr>
      <xdr:spPr>
        <a:xfrm flipV="1">
          <a:off x="4070985" y="5637530"/>
          <a:ext cx="0" cy="1483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80010</xdr:rowOff>
    </xdr:from>
    <xdr:ext cx="401320" cy="253365"/>
    <xdr:sp macro="" textlink="">
      <xdr:nvSpPr>
        <xdr:cNvPr id="59" name="【図書館】&#10;有形固定資産減価償却率最小値テキスト"/>
        <xdr:cNvSpPr txBox="1"/>
      </xdr:nvSpPr>
      <xdr:spPr>
        <a:xfrm>
          <a:off x="4109720" y="712470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76200</xdr:rowOff>
    </xdr:from>
    <xdr:to xmlns:xdr="http://schemas.openxmlformats.org/drawingml/2006/spreadsheetDrawing">
      <xdr:col>24</xdr:col>
      <xdr:colOff>152400</xdr:colOff>
      <xdr:row>42</xdr:row>
      <xdr:rowOff>76200</xdr:rowOff>
    </xdr:to>
    <xdr:cxnSp macro="">
      <xdr:nvCxnSpPr>
        <xdr:cNvPr id="60" name="直線コネクタ 59"/>
        <xdr:cNvCxnSpPr/>
      </xdr:nvCxnSpPr>
      <xdr:spPr>
        <a:xfrm>
          <a:off x="4006215" y="712089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50165</xdr:rowOff>
    </xdr:from>
    <xdr:ext cx="336550" cy="249555"/>
    <xdr:sp macro="" textlink="">
      <xdr:nvSpPr>
        <xdr:cNvPr id="61" name="【図書館】&#10;有形固定資産減価償却率最大値テキスト"/>
        <xdr:cNvSpPr txBox="1"/>
      </xdr:nvSpPr>
      <xdr:spPr>
        <a:xfrm>
          <a:off x="4109720" y="5418455"/>
          <a:ext cx="336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101600</xdr:rowOff>
    </xdr:from>
    <xdr:to xmlns:xdr="http://schemas.openxmlformats.org/drawingml/2006/spreadsheetDrawing">
      <xdr:col>24</xdr:col>
      <xdr:colOff>152400</xdr:colOff>
      <xdr:row>33</xdr:row>
      <xdr:rowOff>101600</xdr:rowOff>
    </xdr:to>
    <xdr:cxnSp macro="">
      <xdr:nvCxnSpPr>
        <xdr:cNvPr id="62" name="直線コネクタ 61"/>
        <xdr:cNvCxnSpPr/>
      </xdr:nvCxnSpPr>
      <xdr:spPr>
        <a:xfrm>
          <a:off x="4006215" y="56375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162560</xdr:rowOff>
    </xdr:from>
    <xdr:ext cx="401320" cy="249555"/>
    <xdr:sp macro="" textlink="">
      <xdr:nvSpPr>
        <xdr:cNvPr id="63" name="【図書館】&#10;有形固定資産減価償却率平均値テキスト"/>
        <xdr:cNvSpPr txBox="1"/>
      </xdr:nvSpPr>
      <xdr:spPr>
        <a:xfrm>
          <a:off x="4109720" y="6201410"/>
          <a:ext cx="40132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140335</xdr:rowOff>
    </xdr:from>
    <xdr:to xmlns:xdr="http://schemas.openxmlformats.org/drawingml/2006/spreadsheetDrawing">
      <xdr:col>24</xdr:col>
      <xdr:colOff>114300</xdr:colOff>
      <xdr:row>38</xdr:row>
      <xdr:rowOff>71755</xdr:rowOff>
    </xdr:to>
    <xdr:sp macro="" textlink="">
      <xdr:nvSpPr>
        <xdr:cNvPr id="64" name="フローチャート: 判断 63"/>
        <xdr:cNvSpPr/>
      </xdr:nvSpPr>
      <xdr:spPr>
        <a:xfrm>
          <a:off x="4020820" y="63468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116205</xdr:rowOff>
    </xdr:from>
    <xdr:to xmlns:xdr="http://schemas.openxmlformats.org/drawingml/2006/spreadsheetDrawing">
      <xdr:col>20</xdr:col>
      <xdr:colOff>38100</xdr:colOff>
      <xdr:row>38</xdr:row>
      <xdr:rowOff>48260</xdr:rowOff>
    </xdr:to>
    <xdr:sp macro="" textlink="">
      <xdr:nvSpPr>
        <xdr:cNvPr id="65" name="フローチャート: 判断 64"/>
        <xdr:cNvSpPr/>
      </xdr:nvSpPr>
      <xdr:spPr>
        <a:xfrm>
          <a:off x="3300095" y="6322695"/>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165100</xdr:rowOff>
    </xdr:from>
    <xdr:to xmlns:xdr="http://schemas.openxmlformats.org/drawingml/2006/spreadsheetDrawing">
      <xdr:col>15</xdr:col>
      <xdr:colOff>101600</xdr:colOff>
      <xdr:row>38</xdr:row>
      <xdr:rowOff>96520</xdr:rowOff>
    </xdr:to>
    <xdr:sp macro="" textlink="">
      <xdr:nvSpPr>
        <xdr:cNvPr id="66" name="フローチャート: 判断 65"/>
        <xdr:cNvSpPr/>
      </xdr:nvSpPr>
      <xdr:spPr>
        <a:xfrm>
          <a:off x="2505075" y="63715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47625</xdr:rowOff>
    </xdr:from>
    <xdr:to xmlns:xdr="http://schemas.openxmlformats.org/drawingml/2006/spreadsheetDrawing">
      <xdr:col>10</xdr:col>
      <xdr:colOff>165100</xdr:colOff>
      <xdr:row>38</xdr:row>
      <xdr:rowOff>146685</xdr:rowOff>
    </xdr:to>
    <xdr:sp macro="" textlink="">
      <xdr:nvSpPr>
        <xdr:cNvPr id="67" name="フローチャート: 判断 66"/>
        <xdr:cNvSpPr/>
      </xdr:nvSpPr>
      <xdr:spPr>
        <a:xfrm>
          <a:off x="1733550" y="64217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39</xdr:row>
      <xdr:rowOff>84455</xdr:rowOff>
    </xdr:from>
    <xdr:to xmlns:xdr="http://schemas.openxmlformats.org/drawingml/2006/spreadsheetDrawing">
      <xdr:col>6</xdr:col>
      <xdr:colOff>38100</xdr:colOff>
      <xdr:row>40</xdr:row>
      <xdr:rowOff>15875</xdr:rowOff>
    </xdr:to>
    <xdr:sp macro="" textlink="">
      <xdr:nvSpPr>
        <xdr:cNvPr id="68" name="フローチャート: 判断 67"/>
        <xdr:cNvSpPr/>
      </xdr:nvSpPr>
      <xdr:spPr>
        <a:xfrm>
          <a:off x="962025" y="6626225"/>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72390</xdr:rowOff>
    </xdr:from>
    <xdr:ext cx="762000" cy="249555"/>
    <xdr:sp macro="" textlink="">
      <xdr:nvSpPr>
        <xdr:cNvPr id="69" name="テキスト ボックス 68"/>
        <xdr:cNvSpPr txBox="1"/>
      </xdr:nvSpPr>
      <xdr:spPr>
        <a:xfrm>
          <a:off x="3904615" y="74523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44</xdr:row>
      <xdr:rowOff>72390</xdr:rowOff>
    </xdr:from>
    <xdr:ext cx="762000" cy="249555"/>
    <xdr:sp macro="" textlink="">
      <xdr:nvSpPr>
        <xdr:cNvPr id="70" name="テキスト ボックス 69"/>
        <xdr:cNvSpPr txBox="1"/>
      </xdr:nvSpPr>
      <xdr:spPr>
        <a:xfrm>
          <a:off x="3173095" y="74523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72390</xdr:rowOff>
    </xdr:from>
    <xdr:ext cx="758190" cy="249555"/>
    <xdr:sp macro="" textlink="">
      <xdr:nvSpPr>
        <xdr:cNvPr id="71" name="テキスト ボックス 70"/>
        <xdr:cNvSpPr txBox="1"/>
      </xdr:nvSpPr>
      <xdr:spPr>
        <a:xfrm>
          <a:off x="2388870" y="745236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72390</xdr:rowOff>
    </xdr:from>
    <xdr:ext cx="760095" cy="249555"/>
    <xdr:sp macro="" textlink="">
      <xdr:nvSpPr>
        <xdr:cNvPr id="72" name="テキスト ボックス 71"/>
        <xdr:cNvSpPr txBox="1"/>
      </xdr:nvSpPr>
      <xdr:spPr>
        <a:xfrm>
          <a:off x="1617345" y="7452360"/>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44</xdr:row>
      <xdr:rowOff>72390</xdr:rowOff>
    </xdr:from>
    <xdr:ext cx="762000" cy="249555"/>
    <xdr:sp macro="" textlink="">
      <xdr:nvSpPr>
        <xdr:cNvPr id="73" name="テキスト ボックス 72"/>
        <xdr:cNvSpPr txBox="1"/>
      </xdr:nvSpPr>
      <xdr:spPr>
        <a:xfrm>
          <a:off x="835025" y="74523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41</xdr:row>
      <xdr:rowOff>136525</xdr:rowOff>
    </xdr:from>
    <xdr:to xmlns:xdr="http://schemas.openxmlformats.org/drawingml/2006/spreadsheetDrawing">
      <xdr:col>24</xdr:col>
      <xdr:colOff>114300</xdr:colOff>
      <xdr:row>42</xdr:row>
      <xdr:rowOff>68580</xdr:rowOff>
    </xdr:to>
    <xdr:sp macro="" textlink="">
      <xdr:nvSpPr>
        <xdr:cNvPr id="74" name="楕円 73"/>
        <xdr:cNvSpPr/>
      </xdr:nvSpPr>
      <xdr:spPr>
        <a:xfrm>
          <a:off x="4020820" y="70135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41</xdr:row>
      <xdr:rowOff>53340</xdr:rowOff>
    </xdr:from>
    <xdr:ext cx="401320" cy="249555"/>
    <xdr:sp macro="" textlink="">
      <xdr:nvSpPr>
        <xdr:cNvPr id="75" name="【図書館】&#10;有形固定資産減価償却率該当値テキスト"/>
        <xdr:cNvSpPr txBox="1"/>
      </xdr:nvSpPr>
      <xdr:spPr>
        <a:xfrm>
          <a:off x="4109720" y="693039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41</xdr:row>
      <xdr:rowOff>128905</xdr:rowOff>
    </xdr:from>
    <xdr:to xmlns:xdr="http://schemas.openxmlformats.org/drawingml/2006/spreadsheetDrawing">
      <xdr:col>20</xdr:col>
      <xdr:colOff>38100</xdr:colOff>
      <xdr:row>42</xdr:row>
      <xdr:rowOff>60325</xdr:rowOff>
    </xdr:to>
    <xdr:sp macro="" textlink="">
      <xdr:nvSpPr>
        <xdr:cNvPr id="76" name="楕円 75"/>
        <xdr:cNvSpPr/>
      </xdr:nvSpPr>
      <xdr:spPr>
        <a:xfrm>
          <a:off x="3300095" y="700595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167005</xdr:colOff>
      <xdr:row>42</xdr:row>
      <xdr:rowOff>10795</xdr:rowOff>
    </xdr:from>
    <xdr:to xmlns:xdr="http://schemas.openxmlformats.org/drawingml/2006/spreadsheetDrawing">
      <xdr:col>24</xdr:col>
      <xdr:colOff>63500</xdr:colOff>
      <xdr:row>42</xdr:row>
      <xdr:rowOff>18415</xdr:rowOff>
    </xdr:to>
    <xdr:cxnSp macro="">
      <xdr:nvCxnSpPr>
        <xdr:cNvPr id="77" name="直線コネクタ 76"/>
        <xdr:cNvCxnSpPr/>
      </xdr:nvCxnSpPr>
      <xdr:spPr>
        <a:xfrm>
          <a:off x="3340100" y="7055485"/>
          <a:ext cx="73152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41</xdr:row>
      <xdr:rowOff>114300</xdr:rowOff>
    </xdr:from>
    <xdr:to xmlns:xdr="http://schemas.openxmlformats.org/drawingml/2006/spreadsheetDrawing">
      <xdr:col>15</xdr:col>
      <xdr:colOff>101600</xdr:colOff>
      <xdr:row>42</xdr:row>
      <xdr:rowOff>45720</xdr:rowOff>
    </xdr:to>
    <xdr:sp macro="" textlink="">
      <xdr:nvSpPr>
        <xdr:cNvPr id="78" name="楕円 77"/>
        <xdr:cNvSpPr/>
      </xdr:nvSpPr>
      <xdr:spPr>
        <a:xfrm>
          <a:off x="2505075" y="69913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41</xdr:row>
      <xdr:rowOff>163830</xdr:rowOff>
    </xdr:from>
    <xdr:to xmlns:xdr="http://schemas.openxmlformats.org/drawingml/2006/spreadsheetDrawing">
      <xdr:col>19</xdr:col>
      <xdr:colOff>167005</xdr:colOff>
      <xdr:row>42</xdr:row>
      <xdr:rowOff>10795</xdr:rowOff>
    </xdr:to>
    <xdr:cxnSp macro="">
      <xdr:nvCxnSpPr>
        <xdr:cNvPr id="79" name="直線コネクタ 78"/>
        <xdr:cNvCxnSpPr/>
      </xdr:nvCxnSpPr>
      <xdr:spPr>
        <a:xfrm>
          <a:off x="2555875" y="7040880"/>
          <a:ext cx="784225"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41</xdr:row>
      <xdr:rowOff>99695</xdr:rowOff>
    </xdr:from>
    <xdr:to xmlns:xdr="http://schemas.openxmlformats.org/drawingml/2006/spreadsheetDrawing">
      <xdr:col>10</xdr:col>
      <xdr:colOff>165100</xdr:colOff>
      <xdr:row>42</xdr:row>
      <xdr:rowOff>31750</xdr:rowOff>
    </xdr:to>
    <xdr:sp macro="" textlink="">
      <xdr:nvSpPr>
        <xdr:cNvPr id="80" name="楕円 79"/>
        <xdr:cNvSpPr/>
      </xdr:nvSpPr>
      <xdr:spPr>
        <a:xfrm>
          <a:off x="1733550" y="69767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41</xdr:row>
      <xdr:rowOff>149860</xdr:rowOff>
    </xdr:from>
    <xdr:to xmlns:xdr="http://schemas.openxmlformats.org/drawingml/2006/spreadsheetDrawing">
      <xdr:col>15</xdr:col>
      <xdr:colOff>50800</xdr:colOff>
      <xdr:row>41</xdr:row>
      <xdr:rowOff>163830</xdr:rowOff>
    </xdr:to>
    <xdr:cxnSp macro="">
      <xdr:nvCxnSpPr>
        <xdr:cNvPr id="81" name="直線コネクタ 80"/>
        <xdr:cNvCxnSpPr/>
      </xdr:nvCxnSpPr>
      <xdr:spPr>
        <a:xfrm>
          <a:off x="1784350" y="7026910"/>
          <a:ext cx="771525"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41</xdr:row>
      <xdr:rowOff>136525</xdr:rowOff>
    </xdr:from>
    <xdr:to xmlns:xdr="http://schemas.openxmlformats.org/drawingml/2006/spreadsheetDrawing">
      <xdr:col>6</xdr:col>
      <xdr:colOff>38100</xdr:colOff>
      <xdr:row>42</xdr:row>
      <xdr:rowOff>68580</xdr:rowOff>
    </xdr:to>
    <xdr:sp macro="" textlink="">
      <xdr:nvSpPr>
        <xdr:cNvPr id="82" name="楕円 81"/>
        <xdr:cNvSpPr/>
      </xdr:nvSpPr>
      <xdr:spPr>
        <a:xfrm>
          <a:off x="962025" y="7013575"/>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167005</xdr:colOff>
      <xdr:row>41</xdr:row>
      <xdr:rowOff>149860</xdr:rowOff>
    </xdr:from>
    <xdr:to xmlns:xdr="http://schemas.openxmlformats.org/drawingml/2006/spreadsheetDrawing">
      <xdr:col>10</xdr:col>
      <xdr:colOff>114300</xdr:colOff>
      <xdr:row>42</xdr:row>
      <xdr:rowOff>18415</xdr:rowOff>
    </xdr:to>
    <xdr:cxnSp macro="">
      <xdr:nvCxnSpPr>
        <xdr:cNvPr id="83" name="直線コネクタ 82"/>
        <xdr:cNvCxnSpPr/>
      </xdr:nvCxnSpPr>
      <xdr:spPr>
        <a:xfrm flipV="1">
          <a:off x="1002030" y="7026910"/>
          <a:ext cx="78232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63500</xdr:rowOff>
    </xdr:from>
    <xdr:ext cx="401320" cy="253365"/>
    <xdr:sp macro="" textlink="">
      <xdr:nvSpPr>
        <xdr:cNvPr id="84" name="n_1aveValue【図書館】&#10;有形固定資産減価償却率"/>
        <xdr:cNvSpPr txBox="1"/>
      </xdr:nvSpPr>
      <xdr:spPr>
        <a:xfrm>
          <a:off x="3159125" y="610235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113030</xdr:rowOff>
    </xdr:from>
    <xdr:ext cx="401320" cy="253365"/>
    <xdr:sp macro="" textlink="">
      <xdr:nvSpPr>
        <xdr:cNvPr id="85" name="n_2aveValue【図書館】&#10;有形固定資産減価償却率"/>
        <xdr:cNvSpPr txBox="1"/>
      </xdr:nvSpPr>
      <xdr:spPr>
        <a:xfrm>
          <a:off x="2376805" y="615188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162560</xdr:rowOff>
    </xdr:from>
    <xdr:ext cx="401320" cy="249555"/>
    <xdr:sp macro="" textlink="">
      <xdr:nvSpPr>
        <xdr:cNvPr id="86" name="n_3aveValue【図書館】&#10;有形固定資産減価償却率"/>
        <xdr:cNvSpPr txBox="1"/>
      </xdr:nvSpPr>
      <xdr:spPr>
        <a:xfrm>
          <a:off x="1605280" y="620141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31750</xdr:rowOff>
    </xdr:from>
    <xdr:ext cx="403225" cy="249555"/>
    <xdr:sp macro="" textlink="">
      <xdr:nvSpPr>
        <xdr:cNvPr id="87" name="n_4aveValue【図書館】&#10;有形固定資産減価償却率"/>
        <xdr:cNvSpPr txBox="1"/>
      </xdr:nvSpPr>
      <xdr:spPr>
        <a:xfrm>
          <a:off x="833755" y="640588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42</xdr:row>
      <xdr:rowOff>51435</xdr:rowOff>
    </xdr:from>
    <xdr:ext cx="401320" cy="249555"/>
    <xdr:sp macro="" textlink="">
      <xdr:nvSpPr>
        <xdr:cNvPr id="88" name="n_1mainValue【図書館】&#10;有形固定資産減価償却率"/>
        <xdr:cNvSpPr txBox="1"/>
      </xdr:nvSpPr>
      <xdr:spPr>
        <a:xfrm>
          <a:off x="3159125" y="709612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42</xdr:row>
      <xdr:rowOff>37465</xdr:rowOff>
    </xdr:from>
    <xdr:ext cx="401320" cy="253365"/>
    <xdr:sp macro="" textlink="">
      <xdr:nvSpPr>
        <xdr:cNvPr id="89" name="n_2mainValue【図書館】&#10;有形固定資産減価償却率"/>
        <xdr:cNvSpPr txBox="1"/>
      </xdr:nvSpPr>
      <xdr:spPr>
        <a:xfrm>
          <a:off x="2376805" y="708215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42</xdr:row>
      <xdr:rowOff>22860</xdr:rowOff>
    </xdr:from>
    <xdr:ext cx="401320" cy="253365"/>
    <xdr:sp macro="" textlink="">
      <xdr:nvSpPr>
        <xdr:cNvPr id="90" name="n_3mainValue【図書館】&#10;有形固定資産減価償却率"/>
        <xdr:cNvSpPr txBox="1"/>
      </xdr:nvSpPr>
      <xdr:spPr>
        <a:xfrm>
          <a:off x="1605280" y="706755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42</xdr:row>
      <xdr:rowOff>59690</xdr:rowOff>
    </xdr:from>
    <xdr:ext cx="403225" cy="253365"/>
    <xdr:sp macro="" textlink="">
      <xdr:nvSpPr>
        <xdr:cNvPr id="91" name="n_4mainValue【図書館】&#10;有形固定資産減価償却率"/>
        <xdr:cNvSpPr txBox="1"/>
      </xdr:nvSpPr>
      <xdr:spPr>
        <a:xfrm>
          <a:off x="833755" y="710438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74295</xdr:rowOff>
    </xdr:from>
    <xdr:to xmlns:xdr="http://schemas.openxmlformats.org/drawingml/2006/spreadsheetDrawing">
      <xdr:col>59</xdr:col>
      <xdr:colOff>88900</xdr:colOff>
      <xdr:row>28</xdr:row>
      <xdr:rowOff>24765</xdr:rowOff>
    </xdr:to>
    <xdr:sp macro="" textlink="">
      <xdr:nvSpPr>
        <xdr:cNvPr id="92" name="正方形/長方形 91"/>
        <xdr:cNvSpPr/>
      </xdr:nvSpPr>
      <xdr:spPr>
        <a:xfrm>
          <a:off x="5805170" y="4101465"/>
          <a:ext cx="4137025"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50165</xdr:rowOff>
    </xdr:from>
    <xdr:to xmlns:xdr="http://schemas.openxmlformats.org/drawingml/2006/spreadsheetDrawing">
      <xdr:col>43</xdr:col>
      <xdr:colOff>63500</xdr:colOff>
      <xdr:row>29</xdr:row>
      <xdr:rowOff>130175</xdr:rowOff>
    </xdr:to>
    <xdr:sp macro="" textlink="">
      <xdr:nvSpPr>
        <xdr:cNvPr id="93" name="正方形/長方形 92"/>
        <xdr:cNvSpPr/>
      </xdr:nvSpPr>
      <xdr:spPr>
        <a:xfrm>
          <a:off x="5908675" y="4747895"/>
          <a:ext cx="13360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80645</xdr:rowOff>
    </xdr:from>
    <xdr:to xmlns:xdr="http://schemas.openxmlformats.org/drawingml/2006/spreadsheetDrawing">
      <xdr:col>43</xdr:col>
      <xdr:colOff>63500</xdr:colOff>
      <xdr:row>30</xdr:row>
      <xdr:rowOff>161925</xdr:rowOff>
    </xdr:to>
    <xdr:sp macro="" textlink="">
      <xdr:nvSpPr>
        <xdr:cNvPr id="94" name="正方形/長方形 93"/>
        <xdr:cNvSpPr/>
      </xdr:nvSpPr>
      <xdr:spPr>
        <a:xfrm>
          <a:off x="5908675" y="494601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50165</xdr:rowOff>
    </xdr:from>
    <xdr:to xmlns:xdr="http://schemas.openxmlformats.org/drawingml/2006/spreadsheetDrawing">
      <xdr:col>48</xdr:col>
      <xdr:colOff>127000</xdr:colOff>
      <xdr:row>29</xdr:row>
      <xdr:rowOff>130175</xdr:rowOff>
    </xdr:to>
    <xdr:sp macro="" textlink="">
      <xdr:nvSpPr>
        <xdr:cNvPr id="95" name="正方形/長方形 94"/>
        <xdr:cNvSpPr/>
      </xdr:nvSpPr>
      <xdr:spPr>
        <a:xfrm>
          <a:off x="6807200" y="4747895"/>
          <a:ext cx="13360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80645</xdr:rowOff>
    </xdr:from>
    <xdr:to xmlns:xdr="http://schemas.openxmlformats.org/drawingml/2006/spreadsheetDrawing">
      <xdr:col>48</xdr:col>
      <xdr:colOff>127000</xdr:colOff>
      <xdr:row>30</xdr:row>
      <xdr:rowOff>161925</xdr:rowOff>
    </xdr:to>
    <xdr:sp macro="" textlink="">
      <xdr:nvSpPr>
        <xdr:cNvPr id="96" name="正方形/長方形 95"/>
        <xdr:cNvSpPr/>
      </xdr:nvSpPr>
      <xdr:spPr>
        <a:xfrm>
          <a:off x="6807200" y="494601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50165</xdr:rowOff>
    </xdr:from>
    <xdr:to xmlns:xdr="http://schemas.openxmlformats.org/drawingml/2006/spreadsheetDrawing">
      <xdr:col>54</xdr:col>
      <xdr:colOff>127000</xdr:colOff>
      <xdr:row>29</xdr:row>
      <xdr:rowOff>130175</xdr:rowOff>
    </xdr:to>
    <xdr:sp macro="" textlink="">
      <xdr:nvSpPr>
        <xdr:cNvPr id="97" name="正方形/長方形 96"/>
        <xdr:cNvSpPr/>
      </xdr:nvSpPr>
      <xdr:spPr>
        <a:xfrm>
          <a:off x="7809230" y="4747895"/>
          <a:ext cx="13360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29</xdr:row>
      <xdr:rowOff>80645</xdr:rowOff>
    </xdr:from>
    <xdr:to xmlns:xdr="http://schemas.openxmlformats.org/drawingml/2006/spreadsheetDrawing">
      <xdr:col>54</xdr:col>
      <xdr:colOff>127000</xdr:colOff>
      <xdr:row>30</xdr:row>
      <xdr:rowOff>161925</xdr:rowOff>
    </xdr:to>
    <xdr:sp macro="" textlink="">
      <xdr:nvSpPr>
        <xdr:cNvPr id="98" name="正方形/長方形 97"/>
        <xdr:cNvSpPr/>
      </xdr:nvSpPr>
      <xdr:spPr>
        <a:xfrm>
          <a:off x="7809230" y="494601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74295</xdr:rowOff>
    </xdr:to>
    <xdr:sp macro="" textlink="">
      <xdr:nvSpPr>
        <xdr:cNvPr id="99" name="正方形/長方形 98"/>
        <xdr:cNvSpPr/>
      </xdr:nvSpPr>
      <xdr:spPr>
        <a:xfrm>
          <a:off x="5805170" y="5219065"/>
          <a:ext cx="41370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7980" cy="220345"/>
    <xdr:sp macro="" textlink="">
      <xdr:nvSpPr>
        <xdr:cNvPr id="100" name="テキスト ボックス 99"/>
        <xdr:cNvSpPr txBox="1"/>
      </xdr:nvSpPr>
      <xdr:spPr>
        <a:xfrm>
          <a:off x="5767070" y="5033010"/>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74295</xdr:rowOff>
    </xdr:from>
    <xdr:to xmlns:xdr="http://schemas.openxmlformats.org/drawingml/2006/spreadsheetDrawing">
      <xdr:col>59</xdr:col>
      <xdr:colOff>50800</xdr:colOff>
      <xdr:row>44</xdr:row>
      <xdr:rowOff>74295</xdr:rowOff>
    </xdr:to>
    <xdr:cxnSp macro="">
      <xdr:nvCxnSpPr>
        <xdr:cNvPr id="101" name="直線コネクタ 100"/>
        <xdr:cNvCxnSpPr/>
      </xdr:nvCxnSpPr>
      <xdr:spPr>
        <a:xfrm>
          <a:off x="5805170" y="745426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90805</xdr:rowOff>
    </xdr:from>
    <xdr:to xmlns:xdr="http://schemas.openxmlformats.org/drawingml/2006/spreadsheetDrawing">
      <xdr:col>59</xdr:col>
      <xdr:colOff>50800</xdr:colOff>
      <xdr:row>42</xdr:row>
      <xdr:rowOff>90805</xdr:rowOff>
    </xdr:to>
    <xdr:cxnSp macro="">
      <xdr:nvCxnSpPr>
        <xdr:cNvPr id="102" name="直線コネクタ 101"/>
        <xdr:cNvCxnSpPr/>
      </xdr:nvCxnSpPr>
      <xdr:spPr>
        <a:xfrm>
          <a:off x="5805170" y="713549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118745</xdr:rowOff>
    </xdr:from>
    <xdr:ext cx="465455" cy="253365"/>
    <xdr:sp macro="" textlink="">
      <xdr:nvSpPr>
        <xdr:cNvPr id="103" name="テキスト ボックス 102"/>
        <xdr:cNvSpPr txBox="1"/>
      </xdr:nvSpPr>
      <xdr:spPr>
        <a:xfrm>
          <a:off x="5384800" y="699579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106680</xdr:rowOff>
    </xdr:from>
    <xdr:to xmlns:xdr="http://schemas.openxmlformats.org/drawingml/2006/spreadsheetDrawing">
      <xdr:col>59</xdr:col>
      <xdr:colOff>50800</xdr:colOff>
      <xdr:row>40</xdr:row>
      <xdr:rowOff>106680</xdr:rowOff>
    </xdr:to>
    <xdr:cxnSp macro="">
      <xdr:nvCxnSpPr>
        <xdr:cNvPr id="104" name="直線コネクタ 103"/>
        <xdr:cNvCxnSpPr/>
      </xdr:nvCxnSpPr>
      <xdr:spPr>
        <a:xfrm>
          <a:off x="5805170" y="681609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134620</xdr:rowOff>
    </xdr:from>
    <xdr:ext cx="465455" cy="253365"/>
    <xdr:sp macro="" textlink="">
      <xdr:nvSpPr>
        <xdr:cNvPr id="105" name="テキスト ボックス 104"/>
        <xdr:cNvSpPr txBox="1"/>
      </xdr:nvSpPr>
      <xdr:spPr>
        <a:xfrm>
          <a:off x="5384800" y="667639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38</xdr:row>
      <xdr:rowOff>122555</xdr:rowOff>
    </xdr:from>
    <xdr:to xmlns:xdr="http://schemas.openxmlformats.org/drawingml/2006/spreadsheetDrawing">
      <xdr:col>59</xdr:col>
      <xdr:colOff>50800</xdr:colOff>
      <xdr:row>38</xdr:row>
      <xdr:rowOff>122555</xdr:rowOff>
    </xdr:to>
    <xdr:cxnSp macro="">
      <xdr:nvCxnSpPr>
        <xdr:cNvPr id="106" name="直線コネクタ 105"/>
        <xdr:cNvCxnSpPr/>
      </xdr:nvCxnSpPr>
      <xdr:spPr>
        <a:xfrm>
          <a:off x="5805170" y="649668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37</xdr:row>
      <xdr:rowOff>151130</xdr:rowOff>
    </xdr:from>
    <xdr:ext cx="465455" cy="253365"/>
    <xdr:sp macro="" textlink="">
      <xdr:nvSpPr>
        <xdr:cNvPr id="107" name="テキスト ボックス 106"/>
        <xdr:cNvSpPr txBox="1"/>
      </xdr:nvSpPr>
      <xdr:spPr>
        <a:xfrm>
          <a:off x="5384800" y="635762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138430</xdr:rowOff>
    </xdr:from>
    <xdr:to xmlns:xdr="http://schemas.openxmlformats.org/drawingml/2006/spreadsheetDrawing">
      <xdr:col>59</xdr:col>
      <xdr:colOff>50800</xdr:colOff>
      <xdr:row>36</xdr:row>
      <xdr:rowOff>138430</xdr:rowOff>
    </xdr:to>
    <xdr:cxnSp macro="">
      <xdr:nvCxnSpPr>
        <xdr:cNvPr id="108" name="直線コネクタ 107"/>
        <xdr:cNvCxnSpPr/>
      </xdr:nvCxnSpPr>
      <xdr:spPr>
        <a:xfrm>
          <a:off x="5805170" y="617728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167005</xdr:rowOff>
    </xdr:from>
    <xdr:ext cx="465455" cy="252730"/>
    <xdr:sp macro="" textlink="">
      <xdr:nvSpPr>
        <xdr:cNvPr id="109" name="テキスト ボックス 108"/>
        <xdr:cNvSpPr txBox="1"/>
      </xdr:nvSpPr>
      <xdr:spPr>
        <a:xfrm>
          <a:off x="5384800" y="6038215"/>
          <a:ext cx="465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154305</xdr:rowOff>
    </xdr:from>
    <xdr:to xmlns:xdr="http://schemas.openxmlformats.org/drawingml/2006/spreadsheetDrawing">
      <xdr:col>59</xdr:col>
      <xdr:colOff>50800</xdr:colOff>
      <xdr:row>34</xdr:row>
      <xdr:rowOff>154305</xdr:rowOff>
    </xdr:to>
    <xdr:cxnSp macro="">
      <xdr:nvCxnSpPr>
        <xdr:cNvPr id="110" name="直線コネクタ 109"/>
        <xdr:cNvCxnSpPr/>
      </xdr:nvCxnSpPr>
      <xdr:spPr>
        <a:xfrm>
          <a:off x="5805170" y="585787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15875</xdr:rowOff>
    </xdr:from>
    <xdr:ext cx="465455" cy="249555"/>
    <xdr:sp macro="" textlink="">
      <xdr:nvSpPr>
        <xdr:cNvPr id="111" name="テキスト ボックス 110"/>
        <xdr:cNvSpPr txBox="1"/>
      </xdr:nvSpPr>
      <xdr:spPr>
        <a:xfrm>
          <a:off x="5384800" y="57194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2540</xdr:rowOff>
    </xdr:from>
    <xdr:to xmlns:xdr="http://schemas.openxmlformats.org/drawingml/2006/spreadsheetDrawing">
      <xdr:col>59</xdr:col>
      <xdr:colOff>50800</xdr:colOff>
      <xdr:row>33</xdr:row>
      <xdr:rowOff>2540</xdr:rowOff>
    </xdr:to>
    <xdr:cxnSp macro="">
      <xdr:nvCxnSpPr>
        <xdr:cNvPr id="112" name="直線コネクタ 111"/>
        <xdr:cNvCxnSpPr/>
      </xdr:nvCxnSpPr>
      <xdr:spPr>
        <a:xfrm>
          <a:off x="5805170" y="553847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31115</xdr:rowOff>
    </xdr:from>
    <xdr:ext cx="465455" cy="249555"/>
    <xdr:sp macro="" textlink="">
      <xdr:nvSpPr>
        <xdr:cNvPr id="113" name="テキスト ボックス 112"/>
        <xdr:cNvSpPr txBox="1"/>
      </xdr:nvSpPr>
      <xdr:spPr>
        <a:xfrm>
          <a:off x="5384800" y="539940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50800</xdr:colOff>
      <xdr:row>31</xdr:row>
      <xdr:rowOff>18415</xdr:rowOff>
    </xdr:to>
    <xdr:cxnSp macro="">
      <xdr:nvCxnSpPr>
        <xdr:cNvPr id="114" name="直線コネクタ 113"/>
        <xdr:cNvCxnSpPr/>
      </xdr:nvCxnSpPr>
      <xdr:spPr>
        <a:xfrm>
          <a:off x="5805170" y="521906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47625</xdr:rowOff>
    </xdr:from>
    <xdr:ext cx="465455" cy="249555"/>
    <xdr:sp macro="" textlink="">
      <xdr:nvSpPr>
        <xdr:cNvPr id="115" name="テキスト ボックス 114"/>
        <xdr:cNvSpPr txBox="1"/>
      </xdr:nvSpPr>
      <xdr:spPr>
        <a:xfrm>
          <a:off x="5384800" y="508063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74295</xdr:rowOff>
    </xdr:to>
    <xdr:sp macro="" textlink="">
      <xdr:nvSpPr>
        <xdr:cNvPr id="116" name="【図書館】&#10;一人当たり面積グラフ枠"/>
        <xdr:cNvSpPr/>
      </xdr:nvSpPr>
      <xdr:spPr>
        <a:xfrm>
          <a:off x="5805170" y="5219065"/>
          <a:ext cx="41370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34</xdr:row>
      <xdr:rowOff>37465</xdr:rowOff>
    </xdr:from>
    <xdr:to xmlns:xdr="http://schemas.openxmlformats.org/drawingml/2006/spreadsheetDrawing">
      <xdr:col>54</xdr:col>
      <xdr:colOff>167005</xdr:colOff>
      <xdr:row>41</xdr:row>
      <xdr:rowOff>162560</xdr:rowOff>
    </xdr:to>
    <xdr:cxnSp macro="">
      <xdr:nvCxnSpPr>
        <xdr:cNvPr id="117" name="直線コネクタ 116"/>
        <xdr:cNvCxnSpPr/>
      </xdr:nvCxnSpPr>
      <xdr:spPr>
        <a:xfrm flipV="1">
          <a:off x="9185275" y="5741035"/>
          <a:ext cx="0" cy="1298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165735</xdr:rowOff>
    </xdr:from>
    <xdr:ext cx="466090" cy="249555"/>
    <xdr:sp macro="" textlink="">
      <xdr:nvSpPr>
        <xdr:cNvPr id="118" name="【図書館】&#10;一人当たり面積最小値テキスト"/>
        <xdr:cNvSpPr txBox="1"/>
      </xdr:nvSpPr>
      <xdr:spPr>
        <a:xfrm>
          <a:off x="9223375" y="704278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162560</xdr:rowOff>
    </xdr:from>
    <xdr:to xmlns:xdr="http://schemas.openxmlformats.org/drawingml/2006/spreadsheetDrawing">
      <xdr:col>55</xdr:col>
      <xdr:colOff>88900</xdr:colOff>
      <xdr:row>41</xdr:row>
      <xdr:rowOff>162560</xdr:rowOff>
    </xdr:to>
    <xdr:cxnSp macro="">
      <xdr:nvCxnSpPr>
        <xdr:cNvPr id="119" name="直線コネクタ 118"/>
        <xdr:cNvCxnSpPr/>
      </xdr:nvCxnSpPr>
      <xdr:spPr>
        <a:xfrm>
          <a:off x="9119870" y="703961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152400</xdr:rowOff>
    </xdr:from>
    <xdr:ext cx="466090" cy="253365"/>
    <xdr:sp macro="" textlink="">
      <xdr:nvSpPr>
        <xdr:cNvPr id="120" name="【図書館】&#10;一人当たり面積最大値テキスト"/>
        <xdr:cNvSpPr txBox="1"/>
      </xdr:nvSpPr>
      <xdr:spPr>
        <a:xfrm>
          <a:off x="9223375" y="552069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37465</xdr:rowOff>
    </xdr:from>
    <xdr:to xmlns:xdr="http://schemas.openxmlformats.org/drawingml/2006/spreadsheetDrawing">
      <xdr:col>55</xdr:col>
      <xdr:colOff>88900</xdr:colOff>
      <xdr:row>34</xdr:row>
      <xdr:rowOff>37465</xdr:rowOff>
    </xdr:to>
    <xdr:cxnSp macro="">
      <xdr:nvCxnSpPr>
        <xdr:cNvPr id="121" name="直線コネクタ 120"/>
        <xdr:cNvCxnSpPr/>
      </xdr:nvCxnSpPr>
      <xdr:spPr>
        <a:xfrm>
          <a:off x="9119870" y="574103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12700</xdr:rowOff>
    </xdr:from>
    <xdr:ext cx="466090" cy="249555"/>
    <xdr:sp macro="" textlink="">
      <xdr:nvSpPr>
        <xdr:cNvPr id="122" name="【図書館】&#10;一人当たり面積平均値テキスト"/>
        <xdr:cNvSpPr txBox="1"/>
      </xdr:nvSpPr>
      <xdr:spPr>
        <a:xfrm>
          <a:off x="9223375" y="6386830"/>
          <a:ext cx="46609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157480</xdr:rowOff>
    </xdr:from>
    <xdr:to xmlns:xdr="http://schemas.openxmlformats.org/drawingml/2006/spreadsheetDrawing">
      <xdr:col>55</xdr:col>
      <xdr:colOff>50800</xdr:colOff>
      <xdr:row>39</xdr:row>
      <xdr:rowOff>89535</xdr:rowOff>
    </xdr:to>
    <xdr:sp macro="" textlink="">
      <xdr:nvSpPr>
        <xdr:cNvPr id="123" name="フローチャート: 判断 122"/>
        <xdr:cNvSpPr/>
      </xdr:nvSpPr>
      <xdr:spPr>
        <a:xfrm>
          <a:off x="9157970" y="6531610"/>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147320</xdr:rowOff>
    </xdr:from>
    <xdr:to xmlns:xdr="http://schemas.openxmlformats.org/drawingml/2006/spreadsheetDrawing">
      <xdr:col>50</xdr:col>
      <xdr:colOff>165100</xdr:colOff>
      <xdr:row>39</xdr:row>
      <xdr:rowOff>78740</xdr:rowOff>
    </xdr:to>
    <xdr:sp macro="" textlink="">
      <xdr:nvSpPr>
        <xdr:cNvPr id="124" name="フローチャート: 判断 123"/>
        <xdr:cNvSpPr/>
      </xdr:nvSpPr>
      <xdr:spPr>
        <a:xfrm>
          <a:off x="8413750" y="65214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39</xdr:row>
      <xdr:rowOff>12065</xdr:rowOff>
    </xdr:from>
    <xdr:to xmlns:xdr="http://schemas.openxmlformats.org/drawingml/2006/spreadsheetDrawing">
      <xdr:col>46</xdr:col>
      <xdr:colOff>38100</xdr:colOff>
      <xdr:row>39</xdr:row>
      <xdr:rowOff>111125</xdr:rowOff>
    </xdr:to>
    <xdr:sp macro="" textlink="">
      <xdr:nvSpPr>
        <xdr:cNvPr id="125" name="フローチャート: 判断 124"/>
        <xdr:cNvSpPr/>
      </xdr:nvSpPr>
      <xdr:spPr>
        <a:xfrm>
          <a:off x="7642225" y="6553835"/>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39</xdr:row>
      <xdr:rowOff>22225</xdr:rowOff>
    </xdr:from>
    <xdr:to xmlns:xdr="http://schemas.openxmlformats.org/drawingml/2006/spreadsheetDrawing">
      <xdr:col>41</xdr:col>
      <xdr:colOff>101600</xdr:colOff>
      <xdr:row>39</xdr:row>
      <xdr:rowOff>121920</xdr:rowOff>
    </xdr:to>
    <xdr:sp macro="" textlink="">
      <xdr:nvSpPr>
        <xdr:cNvPr id="126" name="フローチャート: 判断 125"/>
        <xdr:cNvSpPr/>
      </xdr:nvSpPr>
      <xdr:spPr>
        <a:xfrm>
          <a:off x="6847205" y="65639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53975</xdr:rowOff>
    </xdr:from>
    <xdr:to xmlns:xdr="http://schemas.openxmlformats.org/drawingml/2006/spreadsheetDrawing">
      <xdr:col>36</xdr:col>
      <xdr:colOff>165100</xdr:colOff>
      <xdr:row>39</xdr:row>
      <xdr:rowOff>153035</xdr:rowOff>
    </xdr:to>
    <xdr:sp macro="" textlink="">
      <xdr:nvSpPr>
        <xdr:cNvPr id="127" name="フローチャート: 判断 126"/>
        <xdr:cNvSpPr/>
      </xdr:nvSpPr>
      <xdr:spPr>
        <a:xfrm>
          <a:off x="6075680" y="65957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72390</xdr:rowOff>
    </xdr:from>
    <xdr:ext cx="762000" cy="249555"/>
    <xdr:sp macro="" textlink="">
      <xdr:nvSpPr>
        <xdr:cNvPr id="128" name="テキスト ボックス 127"/>
        <xdr:cNvSpPr txBox="1"/>
      </xdr:nvSpPr>
      <xdr:spPr>
        <a:xfrm>
          <a:off x="9018270" y="74523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72390</xdr:rowOff>
    </xdr:from>
    <xdr:ext cx="760095" cy="249555"/>
    <xdr:sp macro="" textlink="">
      <xdr:nvSpPr>
        <xdr:cNvPr id="129" name="テキスト ボックス 128"/>
        <xdr:cNvSpPr txBox="1"/>
      </xdr:nvSpPr>
      <xdr:spPr>
        <a:xfrm>
          <a:off x="8297545" y="7452360"/>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44</xdr:row>
      <xdr:rowOff>72390</xdr:rowOff>
    </xdr:from>
    <xdr:ext cx="762000" cy="249555"/>
    <xdr:sp macro="" textlink="">
      <xdr:nvSpPr>
        <xdr:cNvPr id="130" name="テキスト ボックス 129"/>
        <xdr:cNvSpPr txBox="1"/>
      </xdr:nvSpPr>
      <xdr:spPr>
        <a:xfrm>
          <a:off x="7515225" y="74523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72390</xdr:rowOff>
    </xdr:from>
    <xdr:ext cx="758190" cy="249555"/>
    <xdr:sp macro="" textlink="">
      <xdr:nvSpPr>
        <xdr:cNvPr id="131" name="テキスト ボックス 130"/>
        <xdr:cNvSpPr txBox="1"/>
      </xdr:nvSpPr>
      <xdr:spPr>
        <a:xfrm>
          <a:off x="6731000" y="745236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72390</xdr:rowOff>
    </xdr:from>
    <xdr:ext cx="760095" cy="249555"/>
    <xdr:sp macro="" textlink="">
      <xdr:nvSpPr>
        <xdr:cNvPr id="132" name="テキスト ボックス 131"/>
        <xdr:cNvSpPr txBox="1"/>
      </xdr:nvSpPr>
      <xdr:spPr>
        <a:xfrm>
          <a:off x="5959475" y="7452360"/>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120015</xdr:rowOff>
    </xdr:from>
    <xdr:to xmlns:xdr="http://schemas.openxmlformats.org/drawingml/2006/spreadsheetDrawing">
      <xdr:col>55</xdr:col>
      <xdr:colOff>50800</xdr:colOff>
      <xdr:row>41</xdr:row>
      <xdr:rowOff>52070</xdr:rowOff>
    </xdr:to>
    <xdr:sp macro="" textlink="">
      <xdr:nvSpPr>
        <xdr:cNvPr id="133" name="楕円 132"/>
        <xdr:cNvSpPr/>
      </xdr:nvSpPr>
      <xdr:spPr>
        <a:xfrm>
          <a:off x="9157970" y="6829425"/>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40</xdr:row>
      <xdr:rowOff>99060</xdr:rowOff>
    </xdr:from>
    <xdr:ext cx="466090" cy="253365"/>
    <xdr:sp macro="" textlink="">
      <xdr:nvSpPr>
        <xdr:cNvPr id="134" name="【図書館】&#10;一人当たり面積該当値テキスト"/>
        <xdr:cNvSpPr txBox="1"/>
      </xdr:nvSpPr>
      <xdr:spPr>
        <a:xfrm>
          <a:off x="9223375" y="680847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40</xdr:row>
      <xdr:rowOff>130810</xdr:rowOff>
    </xdr:from>
    <xdr:to xmlns:xdr="http://schemas.openxmlformats.org/drawingml/2006/spreadsheetDrawing">
      <xdr:col>50</xdr:col>
      <xdr:colOff>165100</xdr:colOff>
      <xdr:row>41</xdr:row>
      <xdr:rowOff>62230</xdr:rowOff>
    </xdr:to>
    <xdr:sp macro="" textlink="">
      <xdr:nvSpPr>
        <xdr:cNvPr id="135" name="楕円 134"/>
        <xdr:cNvSpPr/>
      </xdr:nvSpPr>
      <xdr:spPr>
        <a:xfrm>
          <a:off x="8413750" y="68402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41</xdr:row>
      <xdr:rowOff>2540</xdr:rowOff>
    </xdr:from>
    <xdr:to xmlns:xdr="http://schemas.openxmlformats.org/drawingml/2006/spreadsheetDrawing">
      <xdr:col>55</xdr:col>
      <xdr:colOff>0</xdr:colOff>
      <xdr:row>41</xdr:row>
      <xdr:rowOff>13335</xdr:rowOff>
    </xdr:to>
    <xdr:cxnSp macro="">
      <xdr:nvCxnSpPr>
        <xdr:cNvPr id="136" name="直線コネクタ 135"/>
        <xdr:cNvCxnSpPr/>
      </xdr:nvCxnSpPr>
      <xdr:spPr>
        <a:xfrm flipV="1">
          <a:off x="8464550" y="6879590"/>
          <a:ext cx="720725"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40</xdr:row>
      <xdr:rowOff>130810</xdr:rowOff>
    </xdr:from>
    <xdr:to xmlns:xdr="http://schemas.openxmlformats.org/drawingml/2006/spreadsheetDrawing">
      <xdr:col>46</xdr:col>
      <xdr:colOff>38100</xdr:colOff>
      <xdr:row>41</xdr:row>
      <xdr:rowOff>62230</xdr:rowOff>
    </xdr:to>
    <xdr:sp macro="" textlink="">
      <xdr:nvSpPr>
        <xdr:cNvPr id="137" name="楕円 136"/>
        <xdr:cNvSpPr/>
      </xdr:nvSpPr>
      <xdr:spPr>
        <a:xfrm>
          <a:off x="7642225" y="684022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41</xdr:row>
      <xdr:rowOff>13335</xdr:rowOff>
    </xdr:from>
    <xdr:to xmlns:xdr="http://schemas.openxmlformats.org/drawingml/2006/spreadsheetDrawing">
      <xdr:col>50</xdr:col>
      <xdr:colOff>114300</xdr:colOff>
      <xdr:row>41</xdr:row>
      <xdr:rowOff>13335</xdr:rowOff>
    </xdr:to>
    <xdr:cxnSp macro="">
      <xdr:nvCxnSpPr>
        <xdr:cNvPr id="138" name="直線コネクタ 137"/>
        <xdr:cNvCxnSpPr/>
      </xdr:nvCxnSpPr>
      <xdr:spPr>
        <a:xfrm>
          <a:off x="7682230" y="6890385"/>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40</xdr:row>
      <xdr:rowOff>142240</xdr:rowOff>
    </xdr:from>
    <xdr:to xmlns:xdr="http://schemas.openxmlformats.org/drawingml/2006/spreadsheetDrawing">
      <xdr:col>41</xdr:col>
      <xdr:colOff>101600</xdr:colOff>
      <xdr:row>41</xdr:row>
      <xdr:rowOff>73660</xdr:rowOff>
    </xdr:to>
    <xdr:sp macro="" textlink="">
      <xdr:nvSpPr>
        <xdr:cNvPr id="139" name="楕円 138"/>
        <xdr:cNvSpPr/>
      </xdr:nvSpPr>
      <xdr:spPr>
        <a:xfrm>
          <a:off x="6847205" y="68516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41</xdr:row>
      <xdr:rowOff>13335</xdr:rowOff>
    </xdr:from>
    <xdr:to xmlns:xdr="http://schemas.openxmlformats.org/drawingml/2006/spreadsheetDrawing">
      <xdr:col>45</xdr:col>
      <xdr:colOff>167005</xdr:colOff>
      <xdr:row>41</xdr:row>
      <xdr:rowOff>24130</xdr:rowOff>
    </xdr:to>
    <xdr:cxnSp macro="">
      <xdr:nvCxnSpPr>
        <xdr:cNvPr id="140" name="直線コネクタ 139"/>
        <xdr:cNvCxnSpPr/>
      </xdr:nvCxnSpPr>
      <xdr:spPr>
        <a:xfrm flipV="1">
          <a:off x="6898005" y="6890385"/>
          <a:ext cx="784225"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40</xdr:row>
      <xdr:rowOff>142240</xdr:rowOff>
    </xdr:from>
    <xdr:to xmlns:xdr="http://schemas.openxmlformats.org/drawingml/2006/spreadsheetDrawing">
      <xdr:col>36</xdr:col>
      <xdr:colOff>165100</xdr:colOff>
      <xdr:row>41</xdr:row>
      <xdr:rowOff>73660</xdr:rowOff>
    </xdr:to>
    <xdr:sp macro="" textlink="">
      <xdr:nvSpPr>
        <xdr:cNvPr id="141" name="楕円 140"/>
        <xdr:cNvSpPr/>
      </xdr:nvSpPr>
      <xdr:spPr>
        <a:xfrm>
          <a:off x="6075680" y="68516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41</xdr:row>
      <xdr:rowOff>24130</xdr:rowOff>
    </xdr:from>
    <xdr:to xmlns:xdr="http://schemas.openxmlformats.org/drawingml/2006/spreadsheetDrawing">
      <xdr:col>41</xdr:col>
      <xdr:colOff>50800</xdr:colOff>
      <xdr:row>41</xdr:row>
      <xdr:rowOff>24130</xdr:rowOff>
    </xdr:to>
    <xdr:cxnSp macro="">
      <xdr:nvCxnSpPr>
        <xdr:cNvPr id="142" name="直線コネクタ 141"/>
        <xdr:cNvCxnSpPr/>
      </xdr:nvCxnSpPr>
      <xdr:spPr>
        <a:xfrm>
          <a:off x="6126480" y="6901180"/>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37</xdr:row>
      <xdr:rowOff>95250</xdr:rowOff>
    </xdr:from>
    <xdr:ext cx="467995" cy="253365"/>
    <xdr:sp macro="" textlink="">
      <xdr:nvSpPr>
        <xdr:cNvPr id="143" name="n_1aveValue【図書館】&#10;一人当たり面積"/>
        <xdr:cNvSpPr txBox="1"/>
      </xdr:nvSpPr>
      <xdr:spPr>
        <a:xfrm>
          <a:off x="8240395" y="630174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37</xdr:row>
      <xdr:rowOff>127635</xdr:rowOff>
    </xdr:from>
    <xdr:ext cx="469900" cy="249555"/>
    <xdr:sp macro="" textlink="">
      <xdr:nvSpPr>
        <xdr:cNvPr id="144" name="n_2aveValue【図書館】&#10;一人当たり面積"/>
        <xdr:cNvSpPr txBox="1"/>
      </xdr:nvSpPr>
      <xdr:spPr>
        <a:xfrm>
          <a:off x="7481570" y="633412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37</xdr:row>
      <xdr:rowOff>137795</xdr:rowOff>
    </xdr:from>
    <xdr:ext cx="469900" cy="253365"/>
    <xdr:sp macro="" textlink="">
      <xdr:nvSpPr>
        <xdr:cNvPr id="145" name="n_3aveValue【図書館】&#10;一人当たり面積"/>
        <xdr:cNvSpPr txBox="1"/>
      </xdr:nvSpPr>
      <xdr:spPr>
        <a:xfrm>
          <a:off x="6686550" y="63442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38</xdr:row>
      <xdr:rowOff>1905</xdr:rowOff>
    </xdr:from>
    <xdr:ext cx="469900" cy="253365"/>
    <xdr:sp macro="" textlink="">
      <xdr:nvSpPr>
        <xdr:cNvPr id="146" name="n_4aveValue【図書館】&#10;一人当たり面積"/>
        <xdr:cNvSpPr txBox="1"/>
      </xdr:nvSpPr>
      <xdr:spPr>
        <a:xfrm>
          <a:off x="5915025" y="63760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41</xdr:row>
      <xdr:rowOff>53975</xdr:rowOff>
    </xdr:from>
    <xdr:ext cx="467995" cy="249555"/>
    <xdr:sp macro="" textlink="">
      <xdr:nvSpPr>
        <xdr:cNvPr id="147" name="n_1mainValue【図書館】&#10;一人当たり面積"/>
        <xdr:cNvSpPr txBox="1"/>
      </xdr:nvSpPr>
      <xdr:spPr>
        <a:xfrm>
          <a:off x="8240395" y="693102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41</xdr:row>
      <xdr:rowOff>53975</xdr:rowOff>
    </xdr:from>
    <xdr:ext cx="469900" cy="249555"/>
    <xdr:sp macro="" textlink="">
      <xdr:nvSpPr>
        <xdr:cNvPr id="148" name="n_2mainValue【図書館】&#10;一人当たり面積"/>
        <xdr:cNvSpPr txBox="1"/>
      </xdr:nvSpPr>
      <xdr:spPr>
        <a:xfrm>
          <a:off x="7481570" y="693102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41</xdr:row>
      <xdr:rowOff>64770</xdr:rowOff>
    </xdr:from>
    <xdr:ext cx="469900" cy="253365"/>
    <xdr:sp macro="" textlink="">
      <xdr:nvSpPr>
        <xdr:cNvPr id="149" name="n_3mainValue【図書館】&#10;一人当たり面積"/>
        <xdr:cNvSpPr txBox="1"/>
      </xdr:nvSpPr>
      <xdr:spPr>
        <a:xfrm>
          <a:off x="6686550" y="69418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41</xdr:row>
      <xdr:rowOff>64770</xdr:rowOff>
    </xdr:from>
    <xdr:ext cx="469900" cy="253365"/>
    <xdr:sp macro="" textlink="">
      <xdr:nvSpPr>
        <xdr:cNvPr id="150" name="n_4mainValue【図書館】&#10;一人当たり面積"/>
        <xdr:cNvSpPr txBox="1"/>
      </xdr:nvSpPr>
      <xdr:spPr>
        <a:xfrm>
          <a:off x="5915025" y="69418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111760</xdr:rowOff>
    </xdr:from>
    <xdr:to xmlns:xdr="http://schemas.openxmlformats.org/drawingml/2006/spreadsheetDrawing">
      <xdr:col>28</xdr:col>
      <xdr:colOff>152400</xdr:colOff>
      <xdr:row>50</xdr:row>
      <xdr:rowOff>61595</xdr:rowOff>
    </xdr:to>
    <xdr:sp macro="" textlink="">
      <xdr:nvSpPr>
        <xdr:cNvPr id="151" name="正方形/長方形 150"/>
        <xdr:cNvSpPr/>
      </xdr:nvSpPr>
      <xdr:spPr>
        <a:xfrm>
          <a:off x="668020" y="7827010"/>
          <a:ext cx="416052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86995</xdr:rowOff>
    </xdr:from>
    <xdr:to xmlns:xdr="http://schemas.openxmlformats.org/drawingml/2006/spreadsheetDrawing">
      <xdr:col>12</xdr:col>
      <xdr:colOff>127000</xdr:colOff>
      <xdr:row>52</xdr:row>
      <xdr:rowOff>0</xdr:rowOff>
    </xdr:to>
    <xdr:sp macro="" textlink="">
      <xdr:nvSpPr>
        <xdr:cNvPr id="152" name="正方形/長方形 151"/>
        <xdr:cNvSpPr/>
      </xdr:nvSpPr>
      <xdr:spPr>
        <a:xfrm>
          <a:off x="795020" y="847280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117475</xdr:rowOff>
    </xdr:from>
    <xdr:to xmlns:xdr="http://schemas.openxmlformats.org/drawingml/2006/spreadsheetDrawing">
      <xdr:col>12</xdr:col>
      <xdr:colOff>127000</xdr:colOff>
      <xdr:row>53</xdr:row>
      <xdr:rowOff>31115</xdr:rowOff>
    </xdr:to>
    <xdr:sp macro="" textlink="">
      <xdr:nvSpPr>
        <xdr:cNvPr id="153" name="正方形/長方形 152"/>
        <xdr:cNvSpPr/>
      </xdr:nvSpPr>
      <xdr:spPr>
        <a:xfrm>
          <a:off x="795020" y="867092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86995</xdr:rowOff>
    </xdr:from>
    <xdr:to xmlns:xdr="http://schemas.openxmlformats.org/drawingml/2006/spreadsheetDrawing">
      <xdr:col>18</xdr:col>
      <xdr:colOff>0</xdr:colOff>
      <xdr:row>52</xdr:row>
      <xdr:rowOff>0</xdr:rowOff>
    </xdr:to>
    <xdr:sp macro="" textlink="">
      <xdr:nvSpPr>
        <xdr:cNvPr id="154" name="正方形/長方形 153"/>
        <xdr:cNvSpPr/>
      </xdr:nvSpPr>
      <xdr:spPr>
        <a:xfrm>
          <a:off x="1670050" y="847280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117475</xdr:rowOff>
    </xdr:from>
    <xdr:to xmlns:xdr="http://schemas.openxmlformats.org/drawingml/2006/spreadsheetDrawing">
      <xdr:col>18</xdr:col>
      <xdr:colOff>0</xdr:colOff>
      <xdr:row>53</xdr:row>
      <xdr:rowOff>31115</xdr:rowOff>
    </xdr:to>
    <xdr:sp macro="" textlink="">
      <xdr:nvSpPr>
        <xdr:cNvPr id="155" name="正方形/長方形 154"/>
        <xdr:cNvSpPr/>
      </xdr:nvSpPr>
      <xdr:spPr>
        <a:xfrm>
          <a:off x="1670050" y="867092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86995</xdr:rowOff>
    </xdr:from>
    <xdr:to xmlns:xdr="http://schemas.openxmlformats.org/drawingml/2006/spreadsheetDrawing">
      <xdr:col>24</xdr:col>
      <xdr:colOff>0</xdr:colOff>
      <xdr:row>52</xdr:row>
      <xdr:rowOff>0</xdr:rowOff>
    </xdr:to>
    <xdr:sp macro="" textlink="">
      <xdr:nvSpPr>
        <xdr:cNvPr id="156" name="正方形/長方形 155"/>
        <xdr:cNvSpPr/>
      </xdr:nvSpPr>
      <xdr:spPr>
        <a:xfrm>
          <a:off x="2672080" y="847280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51</xdr:row>
      <xdr:rowOff>117475</xdr:rowOff>
    </xdr:from>
    <xdr:to xmlns:xdr="http://schemas.openxmlformats.org/drawingml/2006/spreadsheetDrawing">
      <xdr:col>24</xdr:col>
      <xdr:colOff>0</xdr:colOff>
      <xdr:row>53</xdr:row>
      <xdr:rowOff>31115</xdr:rowOff>
    </xdr:to>
    <xdr:sp macro="" textlink="">
      <xdr:nvSpPr>
        <xdr:cNvPr id="157" name="正方形/長方形 156"/>
        <xdr:cNvSpPr/>
      </xdr:nvSpPr>
      <xdr:spPr>
        <a:xfrm>
          <a:off x="2672080" y="867092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158" name="正方形/長方形 157"/>
        <xdr:cNvSpPr/>
      </xdr:nvSpPr>
      <xdr:spPr>
        <a:xfrm>
          <a:off x="668020" y="8944610"/>
          <a:ext cx="416052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37465</xdr:rowOff>
    </xdr:from>
    <xdr:ext cx="296545" cy="220345"/>
    <xdr:sp macro="" textlink="">
      <xdr:nvSpPr>
        <xdr:cNvPr id="159" name="テキスト ボックス 158"/>
        <xdr:cNvSpPr txBox="1"/>
      </xdr:nvSpPr>
      <xdr:spPr>
        <a:xfrm>
          <a:off x="653415" y="8758555"/>
          <a:ext cx="2965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111760</xdr:rowOff>
    </xdr:from>
    <xdr:to xmlns:xdr="http://schemas.openxmlformats.org/drawingml/2006/spreadsheetDrawing">
      <xdr:col>28</xdr:col>
      <xdr:colOff>114300</xdr:colOff>
      <xdr:row>66</xdr:row>
      <xdr:rowOff>111760</xdr:rowOff>
    </xdr:to>
    <xdr:cxnSp macro="">
      <xdr:nvCxnSpPr>
        <xdr:cNvPr id="160" name="直線コネクタ 159"/>
        <xdr:cNvCxnSpPr/>
      </xdr:nvCxnSpPr>
      <xdr:spPr>
        <a:xfrm>
          <a:off x="668020" y="111798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140335</xdr:rowOff>
    </xdr:from>
    <xdr:ext cx="465455" cy="249555"/>
    <xdr:sp macro="" textlink="">
      <xdr:nvSpPr>
        <xdr:cNvPr id="161" name="テキスト ボックス 160"/>
        <xdr:cNvSpPr txBox="1"/>
      </xdr:nvSpPr>
      <xdr:spPr>
        <a:xfrm>
          <a:off x="271145" y="110407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74295</xdr:rowOff>
    </xdr:from>
    <xdr:to xmlns:xdr="http://schemas.openxmlformats.org/drawingml/2006/spreadsheetDrawing">
      <xdr:col>28</xdr:col>
      <xdr:colOff>114300</xdr:colOff>
      <xdr:row>64</xdr:row>
      <xdr:rowOff>74295</xdr:rowOff>
    </xdr:to>
    <xdr:cxnSp macro="">
      <xdr:nvCxnSpPr>
        <xdr:cNvPr id="162" name="直線コネクタ 161"/>
        <xdr:cNvCxnSpPr/>
      </xdr:nvCxnSpPr>
      <xdr:spPr>
        <a:xfrm>
          <a:off x="668020" y="108070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103505</xdr:rowOff>
    </xdr:from>
    <xdr:ext cx="465455" cy="249555"/>
    <xdr:sp macro="" textlink="">
      <xdr:nvSpPr>
        <xdr:cNvPr id="163" name="テキスト ボックス 162"/>
        <xdr:cNvSpPr txBox="1"/>
      </xdr:nvSpPr>
      <xdr:spPr>
        <a:xfrm>
          <a:off x="271145" y="1066863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37465</xdr:rowOff>
    </xdr:from>
    <xdr:to xmlns:xdr="http://schemas.openxmlformats.org/drawingml/2006/spreadsheetDrawing">
      <xdr:col>28</xdr:col>
      <xdr:colOff>114300</xdr:colOff>
      <xdr:row>62</xdr:row>
      <xdr:rowOff>37465</xdr:rowOff>
    </xdr:to>
    <xdr:cxnSp macro="">
      <xdr:nvCxnSpPr>
        <xdr:cNvPr id="164" name="直線コネクタ 163"/>
        <xdr:cNvCxnSpPr/>
      </xdr:nvCxnSpPr>
      <xdr:spPr>
        <a:xfrm>
          <a:off x="668020" y="104349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61</xdr:row>
      <xdr:rowOff>66040</xdr:rowOff>
    </xdr:from>
    <xdr:ext cx="401320" cy="249555"/>
    <xdr:sp macro="" textlink="">
      <xdr:nvSpPr>
        <xdr:cNvPr id="165" name="テキスト ボックス 164"/>
        <xdr:cNvSpPr txBox="1"/>
      </xdr:nvSpPr>
      <xdr:spPr>
        <a:xfrm>
          <a:off x="334010" y="1029589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6" name="直線コネクタ 165"/>
        <xdr:cNvCxnSpPr/>
      </xdr:nvCxnSpPr>
      <xdr:spPr>
        <a:xfrm>
          <a:off x="668020" y="100622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59</xdr:row>
      <xdr:rowOff>28575</xdr:rowOff>
    </xdr:from>
    <xdr:ext cx="401320" cy="249555"/>
    <xdr:sp macro="" textlink="">
      <xdr:nvSpPr>
        <xdr:cNvPr id="167" name="テキスト ボックス 166"/>
        <xdr:cNvSpPr txBox="1"/>
      </xdr:nvSpPr>
      <xdr:spPr>
        <a:xfrm>
          <a:off x="334010" y="992314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130175</xdr:rowOff>
    </xdr:from>
    <xdr:to xmlns:xdr="http://schemas.openxmlformats.org/drawingml/2006/spreadsheetDrawing">
      <xdr:col>28</xdr:col>
      <xdr:colOff>114300</xdr:colOff>
      <xdr:row>57</xdr:row>
      <xdr:rowOff>130175</xdr:rowOff>
    </xdr:to>
    <xdr:cxnSp macro="">
      <xdr:nvCxnSpPr>
        <xdr:cNvPr id="168" name="直線コネクタ 167"/>
        <xdr:cNvCxnSpPr/>
      </xdr:nvCxnSpPr>
      <xdr:spPr>
        <a:xfrm>
          <a:off x="668020" y="96894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56</xdr:row>
      <xdr:rowOff>159385</xdr:rowOff>
    </xdr:from>
    <xdr:ext cx="401320" cy="249555"/>
    <xdr:sp macro="" textlink="">
      <xdr:nvSpPr>
        <xdr:cNvPr id="169" name="テキスト ボックス 168"/>
        <xdr:cNvSpPr txBox="1"/>
      </xdr:nvSpPr>
      <xdr:spPr>
        <a:xfrm>
          <a:off x="334010" y="955103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93345</xdr:rowOff>
    </xdr:from>
    <xdr:to xmlns:xdr="http://schemas.openxmlformats.org/drawingml/2006/spreadsheetDrawing">
      <xdr:col>28</xdr:col>
      <xdr:colOff>114300</xdr:colOff>
      <xdr:row>55</xdr:row>
      <xdr:rowOff>93345</xdr:rowOff>
    </xdr:to>
    <xdr:cxnSp macro="">
      <xdr:nvCxnSpPr>
        <xdr:cNvPr id="170" name="直線コネクタ 169"/>
        <xdr:cNvCxnSpPr/>
      </xdr:nvCxnSpPr>
      <xdr:spPr>
        <a:xfrm>
          <a:off x="668020" y="93173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54</xdr:row>
      <xdr:rowOff>121920</xdr:rowOff>
    </xdr:from>
    <xdr:ext cx="401320" cy="249555"/>
    <xdr:sp macro="" textlink="">
      <xdr:nvSpPr>
        <xdr:cNvPr id="171" name="テキスト ボックス 170"/>
        <xdr:cNvSpPr txBox="1"/>
      </xdr:nvSpPr>
      <xdr:spPr>
        <a:xfrm>
          <a:off x="334010" y="917829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114300</xdr:colOff>
      <xdr:row>53</xdr:row>
      <xdr:rowOff>55880</xdr:rowOff>
    </xdr:to>
    <xdr:cxnSp macro="">
      <xdr:nvCxnSpPr>
        <xdr:cNvPr id="172" name="直線コネクタ 171"/>
        <xdr:cNvCxnSpPr/>
      </xdr:nvCxnSpPr>
      <xdr:spPr>
        <a:xfrm>
          <a:off x="668020" y="89446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84455</xdr:rowOff>
    </xdr:from>
    <xdr:ext cx="337185" cy="249555"/>
    <xdr:sp macro="" textlink="">
      <xdr:nvSpPr>
        <xdr:cNvPr id="173" name="テキスト ボックス 172"/>
        <xdr:cNvSpPr txBox="1"/>
      </xdr:nvSpPr>
      <xdr:spPr>
        <a:xfrm>
          <a:off x="375920" y="8805545"/>
          <a:ext cx="337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174" name="【体育館・プール】&#10;有形固定資産減価償却率グラフ枠"/>
        <xdr:cNvSpPr/>
      </xdr:nvSpPr>
      <xdr:spPr>
        <a:xfrm>
          <a:off x="668020" y="8944610"/>
          <a:ext cx="416052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120650</xdr:rowOff>
    </xdr:from>
    <xdr:to xmlns:xdr="http://schemas.openxmlformats.org/drawingml/2006/spreadsheetDrawing">
      <xdr:col>24</xdr:col>
      <xdr:colOff>62865</xdr:colOff>
      <xdr:row>64</xdr:row>
      <xdr:rowOff>74295</xdr:rowOff>
    </xdr:to>
    <xdr:cxnSp macro="">
      <xdr:nvCxnSpPr>
        <xdr:cNvPr id="175" name="直線コネクタ 174"/>
        <xdr:cNvCxnSpPr/>
      </xdr:nvCxnSpPr>
      <xdr:spPr>
        <a:xfrm flipV="1">
          <a:off x="4070985" y="9344660"/>
          <a:ext cx="0" cy="1462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78105</xdr:rowOff>
    </xdr:from>
    <xdr:ext cx="466090" cy="253365"/>
    <xdr:sp macro="" textlink="">
      <xdr:nvSpPr>
        <xdr:cNvPr id="176" name="【体育館・プール】&#10;有形固定資産減価償却率最小値テキスト"/>
        <xdr:cNvSpPr txBox="1"/>
      </xdr:nvSpPr>
      <xdr:spPr>
        <a:xfrm>
          <a:off x="4109720" y="1081087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74295</xdr:rowOff>
    </xdr:from>
    <xdr:to xmlns:xdr="http://schemas.openxmlformats.org/drawingml/2006/spreadsheetDrawing">
      <xdr:col>24</xdr:col>
      <xdr:colOff>152400</xdr:colOff>
      <xdr:row>64</xdr:row>
      <xdr:rowOff>74295</xdr:rowOff>
    </xdr:to>
    <xdr:cxnSp macro="">
      <xdr:nvCxnSpPr>
        <xdr:cNvPr id="177" name="直線コネクタ 176"/>
        <xdr:cNvCxnSpPr/>
      </xdr:nvCxnSpPr>
      <xdr:spPr>
        <a:xfrm>
          <a:off x="4006215" y="108070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69215</xdr:rowOff>
    </xdr:from>
    <xdr:ext cx="401320" cy="249555"/>
    <xdr:sp macro="" textlink="">
      <xdr:nvSpPr>
        <xdr:cNvPr id="178" name="【体育館・プール】&#10;有形固定資産減価償却率最大値テキスト"/>
        <xdr:cNvSpPr txBox="1"/>
      </xdr:nvSpPr>
      <xdr:spPr>
        <a:xfrm>
          <a:off x="4109720" y="912558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120650</xdr:rowOff>
    </xdr:from>
    <xdr:to xmlns:xdr="http://schemas.openxmlformats.org/drawingml/2006/spreadsheetDrawing">
      <xdr:col>24</xdr:col>
      <xdr:colOff>152400</xdr:colOff>
      <xdr:row>55</xdr:row>
      <xdr:rowOff>120650</xdr:rowOff>
    </xdr:to>
    <xdr:cxnSp macro="">
      <xdr:nvCxnSpPr>
        <xdr:cNvPr id="179" name="直線コネクタ 178"/>
        <xdr:cNvCxnSpPr/>
      </xdr:nvCxnSpPr>
      <xdr:spPr>
        <a:xfrm>
          <a:off x="4006215" y="934466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96520</xdr:rowOff>
    </xdr:from>
    <xdr:ext cx="401320" cy="253365"/>
    <xdr:sp macro="" textlink="">
      <xdr:nvSpPr>
        <xdr:cNvPr id="180" name="【体育館・プール】&#10;有形固定資産減価償却率平均値テキスト"/>
        <xdr:cNvSpPr txBox="1"/>
      </xdr:nvSpPr>
      <xdr:spPr>
        <a:xfrm>
          <a:off x="4109720" y="10158730"/>
          <a:ext cx="40132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117475</xdr:rowOff>
    </xdr:from>
    <xdr:to xmlns:xdr="http://schemas.openxmlformats.org/drawingml/2006/spreadsheetDrawing">
      <xdr:col>24</xdr:col>
      <xdr:colOff>114300</xdr:colOff>
      <xdr:row>61</xdr:row>
      <xdr:rowOff>50165</xdr:rowOff>
    </xdr:to>
    <xdr:sp macro="" textlink="">
      <xdr:nvSpPr>
        <xdr:cNvPr id="181" name="フローチャート: 判断 180"/>
        <xdr:cNvSpPr/>
      </xdr:nvSpPr>
      <xdr:spPr>
        <a:xfrm>
          <a:off x="4020820" y="1017968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84455</xdr:rowOff>
    </xdr:from>
    <xdr:to xmlns:xdr="http://schemas.openxmlformats.org/drawingml/2006/spreadsheetDrawing">
      <xdr:col>20</xdr:col>
      <xdr:colOff>38100</xdr:colOff>
      <xdr:row>61</xdr:row>
      <xdr:rowOff>16510</xdr:rowOff>
    </xdr:to>
    <xdr:sp macro="" textlink="">
      <xdr:nvSpPr>
        <xdr:cNvPr id="182" name="フローチャート: 判断 181"/>
        <xdr:cNvSpPr/>
      </xdr:nvSpPr>
      <xdr:spPr>
        <a:xfrm>
          <a:off x="3300095" y="10146665"/>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66040</xdr:rowOff>
    </xdr:from>
    <xdr:to xmlns:xdr="http://schemas.openxmlformats.org/drawingml/2006/spreadsheetDrawing">
      <xdr:col>15</xdr:col>
      <xdr:colOff>101600</xdr:colOff>
      <xdr:row>60</xdr:row>
      <xdr:rowOff>165100</xdr:rowOff>
    </xdr:to>
    <xdr:sp macro="" textlink="">
      <xdr:nvSpPr>
        <xdr:cNvPr id="183" name="フローチャート: 判断 182"/>
        <xdr:cNvSpPr/>
      </xdr:nvSpPr>
      <xdr:spPr>
        <a:xfrm>
          <a:off x="2505075" y="101282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47625</xdr:rowOff>
    </xdr:from>
    <xdr:to xmlns:xdr="http://schemas.openxmlformats.org/drawingml/2006/spreadsheetDrawing">
      <xdr:col>10</xdr:col>
      <xdr:colOff>165100</xdr:colOff>
      <xdr:row>60</xdr:row>
      <xdr:rowOff>146685</xdr:rowOff>
    </xdr:to>
    <xdr:sp macro="" textlink="">
      <xdr:nvSpPr>
        <xdr:cNvPr id="184" name="フローチャート: 判断 183"/>
        <xdr:cNvSpPr/>
      </xdr:nvSpPr>
      <xdr:spPr>
        <a:xfrm>
          <a:off x="1733550" y="101098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69850</xdr:rowOff>
    </xdr:from>
    <xdr:to xmlns:xdr="http://schemas.openxmlformats.org/drawingml/2006/spreadsheetDrawing">
      <xdr:col>6</xdr:col>
      <xdr:colOff>38100</xdr:colOff>
      <xdr:row>61</xdr:row>
      <xdr:rowOff>1270</xdr:rowOff>
    </xdr:to>
    <xdr:sp macro="" textlink="">
      <xdr:nvSpPr>
        <xdr:cNvPr id="185" name="フローチャート: 判断 184"/>
        <xdr:cNvSpPr/>
      </xdr:nvSpPr>
      <xdr:spPr>
        <a:xfrm>
          <a:off x="962025" y="1013206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109220</xdr:rowOff>
    </xdr:from>
    <xdr:ext cx="762000" cy="249555"/>
    <xdr:sp macro="" textlink="">
      <xdr:nvSpPr>
        <xdr:cNvPr id="186" name="テキスト ボックス 185"/>
        <xdr:cNvSpPr txBox="1"/>
      </xdr:nvSpPr>
      <xdr:spPr>
        <a:xfrm>
          <a:off x="3904615"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66</xdr:row>
      <xdr:rowOff>109220</xdr:rowOff>
    </xdr:from>
    <xdr:ext cx="762000" cy="249555"/>
    <xdr:sp macro="" textlink="">
      <xdr:nvSpPr>
        <xdr:cNvPr id="187" name="テキスト ボックス 186"/>
        <xdr:cNvSpPr txBox="1"/>
      </xdr:nvSpPr>
      <xdr:spPr>
        <a:xfrm>
          <a:off x="3173095"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109220</xdr:rowOff>
    </xdr:from>
    <xdr:ext cx="758190" cy="249555"/>
    <xdr:sp macro="" textlink="">
      <xdr:nvSpPr>
        <xdr:cNvPr id="188" name="テキスト ボックス 187"/>
        <xdr:cNvSpPr txBox="1"/>
      </xdr:nvSpPr>
      <xdr:spPr>
        <a:xfrm>
          <a:off x="2388870" y="1117727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109220</xdr:rowOff>
    </xdr:from>
    <xdr:ext cx="760095" cy="249555"/>
    <xdr:sp macro="" textlink="">
      <xdr:nvSpPr>
        <xdr:cNvPr id="189" name="テキスト ボックス 188"/>
        <xdr:cNvSpPr txBox="1"/>
      </xdr:nvSpPr>
      <xdr:spPr>
        <a:xfrm>
          <a:off x="1617345" y="11177270"/>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66</xdr:row>
      <xdr:rowOff>109220</xdr:rowOff>
    </xdr:from>
    <xdr:ext cx="762000" cy="249555"/>
    <xdr:sp macro="" textlink="">
      <xdr:nvSpPr>
        <xdr:cNvPr id="190" name="テキスト ボックス 189"/>
        <xdr:cNvSpPr txBox="1"/>
      </xdr:nvSpPr>
      <xdr:spPr>
        <a:xfrm>
          <a:off x="835025"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78740</xdr:rowOff>
    </xdr:from>
    <xdr:to xmlns:xdr="http://schemas.openxmlformats.org/drawingml/2006/spreadsheetDrawing">
      <xdr:col>24</xdr:col>
      <xdr:colOff>114300</xdr:colOff>
      <xdr:row>60</xdr:row>
      <xdr:rowOff>10795</xdr:rowOff>
    </xdr:to>
    <xdr:sp macro="" textlink="">
      <xdr:nvSpPr>
        <xdr:cNvPr id="191" name="楕円 190"/>
        <xdr:cNvSpPr/>
      </xdr:nvSpPr>
      <xdr:spPr>
        <a:xfrm>
          <a:off x="4020820" y="99733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58</xdr:row>
      <xdr:rowOff>100965</xdr:rowOff>
    </xdr:from>
    <xdr:ext cx="401320" cy="253365"/>
    <xdr:sp macro="" textlink="">
      <xdr:nvSpPr>
        <xdr:cNvPr id="192" name="【体育館・プール】&#10;有形固定資産減価償却率該当値テキスト"/>
        <xdr:cNvSpPr txBox="1"/>
      </xdr:nvSpPr>
      <xdr:spPr>
        <a:xfrm>
          <a:off x="4109720" y="982789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59</xdr:row>
      <xdr:rowOff>39370</xdr:rowOff>
    </xdr:from>
    <xdr:to xmlns:xdr="http://schemas.openxmlformats.org/drawingml/2006/spreadsheetDrawing">
      <xdr:col>20</xdr:col>
      <xdr:colOff>38100</xdr:colOff>
      <xdr:row>59</xdr:row>
      <xdr:rowOff>139065</xdr:rowOff>
    </xdr:to>
    <xdr:sp macro="" textlink="">
      <xdr:nvSpPr>
        <xdr:cNvPr id="193" name="楕円 192"/>
        <xdr:cNvSpPr/>
      </xdr:nvSpPr>
      <xdr:spPr>
        <a:xfrm>
          <a:off x="3300095" y="9933940"/>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167005</xdr:colOff>
      <xdr:row>59</xdr:row>
      <xdr:rowOff>89535</xdr:rowOff>
    </xdr:from>
    <xdr:to xmlns:xdr="http://schemas.openxmlformats.org/drawingml/2006/spreadsheetDrawing">
      <xdr:col>24</xdr:col>
      <xdr:colOff>63500</xdr:colOff>
      <xdr:row>59</xdr:row>
      <xdr:rowOff>128905</xdr:rowOff>
    </xdr:to>
    <xdr:cxnSp macro="">
      <xdr:nvCxnSpPr>
        <xdr:cNvPr id="194" name="直線コネクタ 193"/>
        <xdr:cNvCxnSpPr/>
      </xdr:nvCxnSpPr>
      <xdr:spPr>
        <a:xfrm>
          <a:off x="3340100" y="9984105"/>
          <a:ext cx="73152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59</xdr:row>
      <xdr:rowOff>19050</xdr:rowOff>
    </xdr:from>
    <xdr:to xmlns:xdr="http://schemas.openxmlformats.org/drawingml/2006/spreadsheetDrawing">
      <xdr:col>15</xdr:col>
      <xdr:colOff>101600</xdr:colOff>
      <xdr:row>59</xdr:row>
      <xdr:rowOff>118110</xdr:rowOff>
    </xdr:to>
    <xdr:sp macro="" textlink="">
      <xdr:nvSpPr>
        <xdr:cNvPr id="195" name="楕円 194"/>
        <xdr:cNvSpPr/>
      </xdr:nvSpPr>
      <xdr:spPr>
        <a:xfrm>
          <a:off x="2505075" y="99136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59</xdr:row>
      <xdr:rowOff>69215</xdr:rowOff>
    </xdr:from>
    <xdr:to xmlns:xdr="http://schemas.openxmlformats.org/drawingml/2006/spreadsheetDrawing">
      <xdr:col>19</xdr:col>
      <xdr:colOff>167005</xdr:colOff>
      <xdr:row>59</xdr:row>
      <xdr:rowOff>89535</xdr:rowOff>
    </xdr:to>
    <xdr:cxnSp macro="">
      <xdr:nvCxnSpPr>
        <xdr:cNvPr id="196" name="直線コネクタ 195"/>
        <xdr:cNvCxnSpPr/>
      </xdr:nvCxnSpPr>
      <xdr:spPr>
        <a:xfrm>
          <a:off x="2555875" y="9963785"/>
          <a:ext cx="784225"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151130</xdr:rowOff>
    </xdr:from>
    <xdr:to xmlns:xdr="http://schemas.openxmlformats.org/drawingml/2006/spreadsheetDrawing">
      <xdr:col>10</xdr:col>
      <xdr:colOff>165100</xdr:colOff>
      <xdr:row>59</xdr:row>
      <xdr:rowOff>83185</xdr:rowOff>
    </xdr:to>
    <xdr:sp macro="" textlink="">
      <xdr:nvSpPr>
        <xdr:cNvPr id="197" name="楕円 196"/>
        <xdr:cNvSpPr/>
      </xdr:nvSpPr>
      <xdr:spPr>
        <a:xfrm>
          <a:off x="1733550" y="98780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59</xdr:row>
      <xdr:rowOff>33655</xdr:rowOff>
    </xdr:from>
    <xdr:to xmlns:xdr="http://schemas.openxmlformats.org/drawingml/2006/spreadsheetDrawing">
      <xdr:col>15</xdr:col>
      <xdr:colOff>50800</xdr:colOff>
      <xdr:row>59</xdr:row>
      <xdr:rowOff>69215</xdr:rowOff>
    </xdr:to>
    <xdr:cxnSp macro="">
      <xdr:nvCxnSpPr>
        <xdr:cNvPr id="198" name="直線コネクタ 197"/>
        <xdr:cNvCxnSpPr/>
      </xdr:nvCxnSpPr>
      <xdr:spPr>
        <a:xfrm>
          <a:off x="1784350" y="9928225"/>
          <a:ext cx="771525"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58</xdr:row>
      <xdr:rowOff>127635</xdr:rowOff>
    </xdr:from>
    <xdr:to xmlns:xdr="http://schemas.openxmlformats.org/drawingml/2006/spreadsheetDrawing">
      <xdr:col>6</xdr:col>
      <xdr:colOff>38100</xdr:colOff>
      <xdr:row>59</xdr:row>
      <xdr:rowOff>59055</xdr:rowOff>
    </xdr:to>
    <xdr:sp macro="" textlink="">
      <xdr:nvSpPr>
        <xdr:cNvPr id="199" name="楕円 198"/>
        <xdr:cNvSpPr/>
      </xdr:nvSpPr>
      <xdr:spPr>
        <a:xfrm>
          <a:off x="962025" y="985456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167005</xdr:colOff>
      <xdr:row>59</xdr:row>
      <xdr:rowOff>8890</xdr:rowOff>
    </xdr:from>
    <xdr:to xmlns:xdr="http://schemas.openxmlformats.org/drawingml/2006/spreadsheetDrawing">
      <xdr:col>10</xdr:col>
      <xdr:colOff>114300</xdr:colOff>
      <xdr:row>59</xdr:row>
      <xdr:rowOff>33655</xdr:rowOff>
    </xdr:to>
    <xdr:cxnSp macro="">
      <xdr:nvCxnSpPr>
        <xdr:cNvPr id="200" name="直線コネクタ 199"/>
        <xdr:cNvCxnSpPr/>
      </xdr:nvCxnSpPr>
      <xdr:spPr>
        <a:xfrm>
          <a:off x="1002030" y="9903460"/>
          <a:ext cx="78232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6985</xdr:rowOff>
    </xdr:from>
    <xdr:ext cx="401320" cy="253365"/>
    <xdr:sp macro="" textlink="">
      <xdr:nvSpPr>
        <xdr:cNvPr id="201" name="n_1aveValue【体育館・プール】&#10;有形固定資産減価償却率"/>
        <xdr:cNvSpPr txBox="1"/>
      </xdr:nvSpPr>
      <xdr:spPr>
        <a:xfrm>
          <a:off x="3159125" y="1023683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156210</xdr:rowOff>
    </xdr:from>
    <xdr:ext cx="401320" cy="253365"/>
    <xdr:sp macro="" textlink="">
      <xdr:nvSpPr>
        <xdr:cNvPr id="202" name="n_2aveValue【体育館・プール】&#10;有形固定資産減価償却率"/>
        <xdr:cNvSpPr txBox="1"/>
      </xdr:nvSpPr>
      <xdr:spPr>
        <a:xfrm>
          <a:off x="2376805" y="1021842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137795</xdr:rowOff>
    </xdr:from>
    <xdr:ext cx="401320" cy="253365"/>
    <xdr:sp macro="" textlink="">
      <xdr:nvSpPr>
        <xdr:cNvPr id="203" name="n_3aveValue【体育館・プール】&#10;有形固定資産減価償却率"/>
        <xdr:cNvSpPr txBox="1"/>
      </xdr:nvSpPr>
      <xdr:spPr>
        <a:xfrm>
          <a:off x="1605280" y="1020000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160655</xdr:rowOff>
    </xdr:from>
    <xdr:ext cx="403225" cy="249555"/>
    <xdr:sp macro="" textlink="">
      <xdr:nvSpPr>
        <xdr:cNvPr id="204" name="n_4aveValue【体育館・プール】&#10;有形固定資産減価償却率"/>
        <xdr:cNvSpPr txBox="1"/>
      </xdr:nvSpPr>
      <xdr:spPr>
        <a:xfrm>
          <a:off x="833755" y="1022286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57</xdr:row>
      <xdr:rowOff>154940</xdr:rowOff>
    </xdr:from>
    <xdr:ext cx="401320" cy="253365"/>
    <xdr:sp macro="" textlink="">
      <xdr:nvSpPr>
        <xdr:cNvPr id="205" name="n_1mainValue【体育館・プール】&#10;有形固定資産減価償却率"/>
        <xdr:cNvSpPr txBox="1"/>
      </xdr:nvSpPr>
      <xdr:spPr>
        <a:xfrm>
          <a:off x="3159125" y="971423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57</xdr:row>
      <xdr:rowOff>134620</xdr:rowOff>
    </xdr:from>
    <xdr:ext cx="401320" cy="253365"/>
    <xdr:sp macro="" textlink="">
      <xdr:nvSpPr>
        <xdr:cNvPr id="206" name="n_2mainValue【体育館・プール】&#10;有形固定資産減価償却率"/>
        <xdr:cNvSpPr txBox="1"/>
      </xdr:nvSpPr>
      <xdr:spPr>
        <a:xfrm>
          <a:off x="2376805" y="969391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57</xdr:row>
      <xdr:rowOff>99060</xdr:rowOff>
    </xdr:from>
    <xdr:ext cx="401320" cy="253365"/>
    <xdr:sp macro="" textlink="">
      <xdr:nvSpPr>
        <xdr:cNvPr id="207" name="n_3mainValue【体育館・プール】&#10;有形固定資産減価償却率"/>
        <xdr:cNvSpPr txBox="1"/>
      </xdr:nvSpPr>
      <xdr:spPr>
        <a:xfrm>
          <a:off x="1605280" y="965835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57</xdr:row>
      <xdr:rowOff>74930</xdr:rowOff>
    </xdr:from>
    <xdr:ext cx="403225" cy="253365"/>
    <xdr:sp macro="" textlink="">
      <xdr:nvSpPr>
        <xdr:cNvPr id="208" name="n_4mainValue【体育館・プール】&#10;有形固定資産減価償却率"/>
        <xdr:cNvSpPr txBox="1"/>
      </xdr:nvSpPr>
      <xdr:spPr>
        <a:xfrm>
          <a:off x="833755" y="963422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111760</xdr:rowOff>
    </xdr:from>
    <xdr:to xmlns:xdr="http://schemas.openxmlformats.org/drawingml/2006/spreadsheetDrawing">
      <xdr:col>59</xdr:col>
      <xdr:colOff>88900</xdr:colOff>
      <xdr:row>50</xdr:row>
      <xdr:rowOff>61595</xdr:rowOff>
    </xdr:to>
    <xdr:sp macro="" textlink="">
      <xdr:nvSpPr>
        <xdr:cNvPr id="209" name="正方形/長方形 208"/>
        <xdr:cNvSpPr/>
      </xdr:nvSpPr>
      <xdr:spPr>
        <a:xfrm>
          <a:off x="5805170" y="7827010"/>
          <a:ext cx="4137025"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86995</xdr:rowOff>
    </xdr:from>
    <xdr:to xmlns:xdr="http://schemas.openxmlformats.org/drawingml/2006/spreadsheetDrawing">
      <xdr:col>43</xdr:col>
      <xdr:colOff>63500</xdr:colOff>
      <xdr:row>52</xdr:row>
      <xdr:rowOff>0</xdr:rowOff>
    </xdr:to>
    <xdr:sp macro="" textlink="">
      <xdr:nvSpPr>
        <xdr:cNvPr id="210" name="正方形/長方形 209"/>
        <xdr:cNvSpPr/>
      </xdr:nvSpPr>
      <xdr:spPr>
        <a:xfrm>
          <a:off x="5908675" y="847280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117475</xdr:rowOff>
    </xdr:from>
    <xdr:to xmlns:xdr="http://schemas.openxmlformats.org/drawingml/2006/spreadsheetDrawing">
      <xdr:col>43</xdr:col>
      <xdr:colOff>63500</xdr:colOff>
      <xdr:row>53</xdr:row>
      <xdr:rowOff>31115</xdr:rowOff>
    </xdr:to>
    <xdr:sp macro="" textlink="">
      <xdr:nvSpPr>
        <xdr:cNvPr id="211" name="正方形/長方形 210"/>
        <xdr:cNvSpPr/>
      </xdr:nvSpPr>
      <xdr:spPr>
        <a:xfrm>
          <a:off x="5908675" y="867092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86995</xdr:rowOff>
    </xdr:from>
    <xdr:to xmlns:xdr="http://schemas.openxmlformats.org/drawingml/2006/spreadsheetDrawing">
      <xdr:col>48</xdr:col>
      <xdr:colOff>127000</xdr:colOff>
      <xdr:row>52</xdr:row>
      <xdr:rowOff>0</xdr:rowOff>
    </xdr:to>
    <xdr:sp macro="" textlink="">
      <xdr:nvSpPr>
        <xdr:cNvPr id="212" name="正方形/長方形 211"/>
        <xdr:cNvSpPr/>
      </xdr:nvSpPr>
      <xdr:spPr>
        <a:xfrm>
          <a:off x="6807200" y="847280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117475</xdr:rowOff>
    </xdr:from>
    <xdr:to xmlns:xdr="http://schemas.openxmlformats.org/drawingml/2006/spreadsheetDrawing">
      <xdr:col>48</xdr:col>
      <xdr:colOff>127000</xdr:colOff>
      <xdr:row>53</xdr:row>
      <xdr:rowOff>31115</xdr:rowOff>
    </xdr:to>
    <xdr:sp macro="" textlink="">
      <xdr:nvSpPr>
        <xdr:cNvPr id="213" name="正方形/長方形 212"/>
        <xdr:cNvSpPr/>
      </xdr:nvSpPr>
      <xdr:spPr>
        <a:xfrm>
          <a:off x="6807200" y="867092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86995</xdr:rowOff>
    </xdr:from>
    <xdr:to xmlns:xdr="http://schemas.openxmlformats.org/drawingml/2006/spreadsheetDrawing">
      <xdr:col>54</xdr:col>
      <xdr:colOff>127000</xdr:colOff>
      <xdr:row>52</xdr:row>
      <xdr:rowOff>0</xdr:rowOff>
    </xdr:to>
    <xdr:sp macro="" textlink="">
      <xdr:nvSpPr>
        <xdr:cNvPr id="214" name="正方形/長方形 213"/>
        <xdr:cNvSpPr/>
      </xdr:nvSpPr>
      <xdr:spPr>
        <a:xfrm>
          <a:off x="7809230" y="847280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51</xdr:row>
      <xdr:rowOff>117475</xdr:rowOff>
    </xdr:from>
    <xdr:to xmlns:xdr="http://schemas.openxmlformats.org/drawingml/2006/spreadsheetDrawing">
      <xdr:col>54</xdr:col>
      <xdr:colOff>127000</xdr:colOff>
      <xdr:row>53</xdr:row>
      <xdr:rowOff>31115</xdr:rowOff>
    </xdr:to>
    <xdr:sp macro="" textlink="">
      <xdr:nvSpPr>
        <xdr:cNvPr id="215" name="正方形/長方形 214"/>
        <xdr:cNvSpPr/>
      </xdr:nvSpPr>
      <xdr:spPr>
        <a:xfrm>
          <a:off x="7809230" y="867092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216" name="正方形/長方形 215"/>
        <xdr:cNvSpPr/>
      </xdr:nvSpPr>
      <xdr:spPr>
        <a:xfrm>
          <a:off x="5805170" y="8944610"/>
          <a:ext cx="41370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37465</xdr:rowOff>
    </xdr:from>
    <xdr:ext cx="347980" cy="220345"/>
    <xdr:sp macro="" textlink="">
      <xdr:nvSpPr>
        <xdr:cNvPr id="217" name="テキスト ボックス 216"/>
        <xdr:cNvSpPr txBox="1"/>
      </xdr:nvSpPr>
      <xdr:spPr>
        <a:xfrm>
          <a:off x="5767070" y="8758555"/>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111760</xdr:rowOff>
    </xdr:from>
    <xdr:to xmlns:xdr="http://schemas.openxmlformats.org/drawingml/2006/spreadsheetDrawing">
      <xdr:col>59</xdr:col>
      <xdr:colOff>50800</xdr:colOff>
      <xdr:row>66</xdr:row>
      <xdr:rowOff>111760</xdr:rowOff>
    </xdr:to>
    <xdr:cxnSp macro="">
      <xdr:nvCxnSpPr>
        <xdr:cNvPr id="218" name="直線コネクタ 217"/>
        <xdr:cNvCxnSpPr/>
      </xdr:nvCxnSpPr>
      <xdr:spPr>
        <a:xfrm>
          <a:off x="5805170" y="1117981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74295</xdr:rowOff>
    </xdr:from>
    <xdr:to xmlns:xdr="http://schemas.openxmlformats.org/drawingml/2006/spreadsheetDrawing">
      <xdr:col>59</xdr:col>
      <xdr:colOff>50800</xdr:colOff>
      <xdr:row>64</xdr:row>
      <xdr:rowOff>74295</xdr:rowOff>
    </xdr:to>
    <xdr:cxnSp macro="">
      <xdr:nvCxnSpPr>
        <xdr:cNvPr id="219" name="直線コネクタ 218"/>
        <xdr:cNvCxnSpPr/>
      </xdr:nvCxnSpPr>
      <xdr:spPr>
        <a:xfrm>
          <a:off x="5805170" y="1080706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103505</xdr:rowOff>
    </xdr:from>
    <xdr:ext cx="465455" cy="249555"/>
    <xdr:sp macro="" textlink="">
      <xdr:nvSpPr>
        <xdr:cNvPr id="220" name="テキスト ボックス 219"/>
        <xdr:cNvSpPr txBox="1"/>
      </xdr:nvSpPr>
      <xdr:spPr>
        <a:xfrm>
          <a:off x="5384800" y="1066863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37465</xdr:rowOff>
    </xdr:from>
    <xdr:to xmlns:xdr="http://schemas.openxmlformats.org/drawingml/2006/spreadsheetDrawing">
      <xdr:col>59</xdr:col>
      <xdr:colOff>50800</xdr:colOff>
      <xdr:row>62</xdr:row>
      <xdr:rowOff>37465</xdr:rowOff>
    </xdr:to>
    <xdr:cxnSp macro="">
      <xdr:nvCxnSpPr>
        <xdr:cNvPr id="221" name="直線コネクタ 220"/>
        <xdr:cNvCxnSpPr/>
      </xdr:nvCxnSpPr>
      <xdr:spPr>
        <a:xfrm>
          <a:off x="5805170" y="1043495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66040</xdr:rowOff>
    </xdr:from>
    <xdr:ext cx="465455" cy="249555"/>
    <xdr:sp macro="" textlink="">
      <xdr:nvSpPr>
        <xdr:cNvPr id="222" name="テキスト ボックス 221"/>
        <xdr:cNvSpPr txBox="1"/>
      </xdr:nvSpPr>
      <xdr:spPr>
        <a:xfrm>
          <a:off x="5384800" y="1029589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3" name="直線コネクタ 222"/>
        <xdr:cNvCxnSpPr/>
      </xdr:nvCxnSpPr>
      <xdr:spPr>
        <a:xfrm>
          <a:off x="5805170" y="1006221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28575</xdr:rowOff>
    </xdr:from>
    <xdr:ext cx="465455" cy="249555"/>
    <xdr:sp macro="" textlink="">
      <xdr:nvSpPr>
        <xdr:cNvPr id="224" name="テキスト ボックス 223"/>
        <xdr:cNvSpPr txBox="1"/>
      </xdr:nvSpPr>
      <xdr:spPr>
        <a:xfrm>
          <a:off x="5384800" y="99231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130175</xdr:rowOff>
    </xdr:from>
    <xdr:to xmlns:xdr="http://schemas.openxmlformats.org/drawingml/2006/spreadsheetDrawing">
      <xdr:col>59</xdr:col>
      <xdr:colOff>50800</xdr:colOff>
      <xdr:row>57</xdr:row>
      <xdr:rowOff>130175</xdr:rowOff>
    </xdr:to>
    <xdr:cxnSp macro="">
      <xdr:nvCxnSpPr>
        <xdr:cNvPr id="225" name="直線コネクタ 224"/>
        <xdr:cNvCxnSpPr/>
      </xdr:nvCxnSpPr>
      <xdr:spPr>
        <a:xfrm>
          <a:off x="5805170" y="968946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159385</xdr:rowOff>
    </xdr:from>
    <xdr:ext cx="465455" cy="249555"/>
    <xdr:sp macro="" textlink="">
      <xdr:nvSpPr>
        <xdr:cNvPr id="226" name="テキスト ボックス 225"/>
        <xdr:cNvSpPr txBox="1"/>
      </xdr:nvSpPr>
      <xdr:spPr>
        <a:xfrm>
          <a:off x="5384800" y="955103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93345</xdr:rowOff>
    </xdr:from>
    <xdr:to xmlns:xdr="http://schemas.openxmlformats.org/drawingml/2006/spreadsheetDrawing">
      <xdr:col>59</xdr:col>
      <xdr:colOff>50800</xdr:colOff>
      <xdr:row>55</xdr:row>
      <xdr:rowOff>93345</xdr:rowOff>
    </xdr:to>
    <xdr:cxnSp macro="">
      <xdr:nvCxnSpPr>
        <xdr:cNvPr id="227" name="直線コネクタ 226"/>
        <xdr:cNvCxnSpPr/>
      </xdr:nvCxnSpPr>
      <xdr:spPr>
        <a:xfrm>
          <a:off x="5805170" y="931735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121920</xdr:rowOff>
    </xdr:from>
    <xdr:ext cx="465455" cy="249555"/>
    <xdr:sp macro="" textlink="">
      <xdr:nvSpPr>
        <xdr:cNvPr id="228" name="テキスト ボックス 227"/>
        <xdr:cNvSpPr txBox="1"/>
      </xdr:nvSpPr>
      <xdr:spPr>
        <a:xfrm>
          <a:off x="5384800" y="917829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50800</xdr:colOff>
      <xdr:row>53</xdr:row>
      <xdr:rowOff>55880</xdr:rowOff>
    </xdr:to>
    <xdr:cxnSp macro="">
      <xdr:nvCxnSpPr>
        <xdr:cNvPr id="229" name="直線コネクタ 228"/>
        <xdr:cNvCxnSpPr/>
      </xdr:nvCxnSpPr>
      <xdr:spPr>
        <a:xfrm>
          <a:off x="5805170" y="894461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84455</xdr:rowOff>
    </xdr:from>
    <xdr:ext cx="465455" cy="249555"/>
    <xdr:sp macro="" textlink="">
      <xdr:nvSpPr>
        <xdr:cNvPr id="230" name="テキスト ボックス 229"/>
        <xdr:cNvSpPr txBox="1"/>
      </xdr:nvSpPr>
      <xdr:spPr>
        <a:xfrm>
          <a:off x="5384800" y="88055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231" name="【体育館・プール】&#10;一人当たり面積グラフ枠"/>
        <xdr:cNvSpPr/>
      </xdr:nvSpPr>
      <xdr:spPr>
        <a:xfrm>
          <a:off x="5805170" y="8944610"/>
          <a:ext cx="41370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55</xdr:row>
      <xdr:rowOff>33655</xdr:rowOff>
    </xdr:from>
    <xdr:to xmlns:xdr="http://schemas.openxmlformats.org/drawingml/2006/spreadsheetDrawing">
      <xdr:col>54</xdr:col>
      <xdr:colOff>167005</xdr:colOff>
      <xdr:row>64</xdr:row>
      <xdr:rowOff>32385</xdr:rowOff>
    </xdr:to>
    <xdr:cxnSp macro="">
      <xdr:nvCxnSpPr>
        <xdr:cNvPr id="232" name="直線コネクタ 231"/>
        <xdr:cNvCxnSpPr/>
      </xdr:nvCxnSpPr>
      <xdr:spPr>
        <a:xfrm flipV="1">
          <a:off x="9185275" y="9257665"/>
          <a:ext cx="0" cy="1507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36195</xdr:rowOff>
    </xdr:from>
    <xdr:ext cx="466090" cy="249555"/>
    <xdr:sp macro="" textlink="">
      <xdr:nvSpPr>
        <xdr:cNvPr id="233" name="【体育館・プール】&#10;一人当たり面積最小値テキスト"/>
        <xdr:cNvSpPr txBox="1"/>
      </xdr:nvSpPr>
      <xdr:spPr>
        <a:xfrm>
          <a:off x="9223375" y="1076896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32385</xdr:rowOff>
    </xdr:from>
    <xdr:to xmlns:xdr="http://schemas.openxmlformats.org/drawingml/2006/spreadsheetDrawing">
      <xdr:col>55</xdr:col>
      <xdr:colOff>88900</xdr:colOff>
      <xdr:row>64</xdr:row>
      <xdr:rowOff>32385</xdr:rowOff>
    </xdr:to>
    <xdr:cxnSp macro="">
      <xdr:nvCxnSpPr>
        <xdr:cNvPr id="234" name="直線コネクタ 233"/>
        <xdr:cNvCxnSpPr/>
      </xdr:nvCxnSpPr>
      <xdr:spPr>
        <a:xfrm>
          <a:off x="9119870" y="1076515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53</xdr:row>
      <xdr:rowOff>149225</xdr:rowOff>
    </xdr:from>
    <xdr:ext cx="466090" cy="253365"/>
    <xdr:sp macro="" textlink="">
      <xdr:nvSpPr>
        <xdr:cNvPr id="235" name="【体育館・プール】&#10;一人当たり面積最大値テキスト"/>
        <xdr:cNvSpPr txBox="1"/>
      </xdr:nvSpPr>
      <xdr:spPr>
        <a:xfrm>
          <a:off x="9223375" y="903795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33655</xdr:rowOff>
    </xdr:from>
    <xdr:to xmlns:xdr="http://schemas.openxmlformats.org/drawingml/2006/spreadsheetDrawing">
      <xdr:col>55</xdr:col>
      <xdr:colOff>88900</xdr:colOff>
      <xdr:row>55</xdr:row>
      <xdr:rowOff>33655</xdr:rowOff>
    </xdr:to>
    <xdr:cxnSp macro="">
      <xdr:nvCxnSpPr>
        <xdr:cNvPr id="236" name="直線コネクタ 235"/>
        <xdr:cNvCxnSpPr/>
      </xdr:nvCxnSpPr>
      <xdr:spPr>
        <a:xfrm>
          <a:off x="9119870" y="92576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32385</xdr:rowOff>
    </xdr:from>
    <xdr:ext cx="466090" cy="249555"/>
    <xdr:sp macro="" textlink="">
      <xdr:nvSpPr>
        <xdr:cNvPr id="237" name="【体育館・プール】&#10;一人当たり面積平均値テキスト"/>
        <xdr:cNvSpPr txBox="1"/>
      </xdr:nvSpPr>
      <xdr:spPr>
        <a:xfrm>
          <a:off x="9223375" y="10262235"/>
          <a:ext cx="46609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10160</xdr:rowOff>
    </xdr:from>
    <xdr:to xmlns:xdr="http://schemas.openxmlformats.org/drawingml/2006/spreadsheetDrawing">
      <xdr:col>55</xdr:col>
      <xdr:colOff>50800</xdr:colOff>
      <xdr:row>62</xdr:row>
      <xdr:rowOff>109220</xdr:rowOff>
    </xdr:to>
    <xdr:sp macro="" textlink="">
      <xdr:nvSpPr>
        <xdr:cNvPr id="238" name="フローチャート: 判断 237"/>
        <xdr:cNvSpPr/>
      </xdr:nvSpPr>
      <xdr:spPr>
        <a:xfrm>
          <a:off x="9157970" y="1040765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15240</xdr:rowOff>
    </xdr:from>
    <xdr:to xmlns:xdr="http://schemas.openxmlformats.org/drawingml/2006/spreadsheetDrawing">
      <xdr:col>50</xdr:col>
      <xdr:colOff>165100</xdr:colOff>
      <xdr:row>62</xdr:row>
      <xdr:rowOff>114300</xdr:rowOff>
    </xdr:to>
    <xdr:sp macro="" textlink="">
      <xdr:nvSpPr>
        <xdr:cNvPr id="239" name="フローチャート: 判断 238"/>
        <xdr:cNvSpPr/>
      </xdr:nvSpPr>
      <xdr:spPr>
        <a:xfrm>
          <a:off x="8413750" y="104127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18415</xdr:rowOff>
    </xdr:from>
    <xdr:to xmlns:xdr="http://schemas.openxmlformats.org/drawingml/2006/spreadsheetDrawing">
      <xdr:col>46</xdr:col>
      <xdr:colOff>38100</xdr:colOff>
      <xdr:row>62</xdr:row>
      <xdr:rowOff>117475</xdr:rowOff>
    </xdr:to>
    <xdr:sp macro="" textlink="">
      <xdr:nvSpPr>
        <xdr:cNvPr id="240" name="フローチャート: 判断 239"/>
        <xdr:cNvSpPr/>
      </xdr:nvSpPr>
      <xdr:spPr>
        <a:xfrm>
          <a:off x="7642225" y="10415905"/>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17145</xdr:rowOff>
    </xdr:from>
    <xdr:to xmlns:xdr="http://schemas.openxmlformats.org/drawingml/2006/spreadsheetDrawing">
      <xdr:col>41</xdr:col>
      <xdr:colOff>101600</xdr:colOff>
      <xdr:row>62</xdr:row>
      <xdr:rowOff>116840</xdr:rowOff>
    </xdr:to>
    <xdr:sp macro="" textlink="">
      <xdr:nvSpPr>
        <xdr:cNvPr id="241" name="フローチャート: 判断 240"/>
        <xdr:cNvSpPr/>
      </xdr:nvSpPr>
      <xdr:spPr>
        <a:xfrm>
          <a:off x="6847205" y="104146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152400</xdr:rowOff>
    </xdr:from>
    <xdr:to xmlns:xdr="http://schemas.openxmlformats.org/drawingml/2006/spreadsheetDrawing">
      <xdr:col>36</xdr:col>
      <xdr:colOff>165100</xdr:colOff>
      <xdr:row>62</xdr:row>
      <xdr:rowOff>84455</xdr:rowOff>
    </xdr:to>
    <xdr:sp macro="" textlink="">
      <xdr:nvSpPr>
        <xdr:cNvPr id="242" name="フローチャート: 判断 241"/>
        <xdr:cNvSpPr/>
      </xdr:nvSpPr>
      <xdr:spPr>
        <a:xfrm>
          <a:off x="6075680" y="103822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109220</xdr:rowOff>
    </xdr:from>
    <xdr:ext cx="762000" cy="249555"/>
    <xdr:sp macro="" textlink="">
      <xdr:nvSpPr>
        <xdr:cNvPr id="243" name="テキスト ボックス 242"/>
        <xdr:cNvSpPr txBox="1"/>
      </xdr:nvSpPr>
      <xdr:spPr>
        <a:xfrm>
          <a:off x="9018270"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109220</xdr:rowOff>
    </xdr:from>
    <xdr:ext cx="760095" cy="249555"/>
    <xdr:sp macro="" textlink="">
      <xdr:nvSpPr>
        <xdr:cNvPr id="244" name="テキスト ボックス 243"/>
        <xdr:cNvSpPr txBox="1"/>
      </xdr:nvSpPr>
      <xdr:spPr>
        <a:xfrm>
          <a:off x="8297545" y="11177270"/>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66</xdr:row>
      <xdr:rowOff>109220</xdr:rowOff>
    </xdr:from>
    <xdr:ext cx="762000" cy="249555"/>
    <xdr:sp macro="" textlink="">
      <xdr:nvSpPr>
        <xdr:cNvPr id="245" name="テキスト ボックス 244"/>
        <xdr:cNvSpPr txBox="1"/>
      </xdr:nvSpPr>
      <xdr:spPr>
        <a:xfrm>
          <a:off x="7515225"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109220</xdr:rowOff>
    </xdr:from>
    <xdr:ext cx="758190" cy="249555"/>
    <xdr:sp macro="" textlink="">
      <xdr:nvSpPr>
        <xdr:cNvPr id="246" name="テキスト ボックス 245"/>
        <xdr:cNvSpPr txBox="1"/>
      </xdr:nvSpPr>
      <xdr:spPr>
        <a:xfrm>
          <a:off x="6731000" y="1117727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109220</xdr:rowOff>
    </xdr:from>
    <xdr:ext cx="760095" cy="249555"/>
    <xdr:sp macro="" textlink="">
      <xdr:nvSpPr>
        <xdr:cNvPr id="247" name="テキスト ボックス 246"/>
        <xdr:cNvSpPr txBox="1"/>
      </xdr:nvSpPr>
      <xdr:spPr>
        <a:xfrm>
          <a:off x="5959475" y="11177270"/>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141605</xdr:rowOff>
    </xdr:from>
    <xdr:to xmlns:xdr="http://schemas.openxmlformats.org/drawingml/2006/spreadsheetDrawing">
      <xdr:col>55</xdr:col>
      <xdr:colOff>50800</xdr:colOff>
      <xdr:row>63</xdr:row>
      <xdr:rowOff>73025</xdr:rowOff>
    </xdr:to>
    <xdr:sp macro="" textlink="">
      <xdr:nvSpPr>
        <xdr:cNvPr id="248" name="楕円 247"/>
        <xdr:cNvSpPr/>
      </xdr:nvSpPr>
      <xdr:spPr>
        <a:xfrm>
          <a:off x="9157970" y="1053909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120015</xdr:rowOff>
    </xdr:from>
    <xdr:ext cx="466090" cy="253365"/>
    <xdr:sp macro="" textlink="">
      <xdr:nvSpPr>
        <xdr:cNvPr id="249" name="【体育館・プール】&#10;一人当たり面積該当値テキスト"/>
        <xdr:cNvSpPr txBox="1"/>
      </xdr:nvSpPr>
      <xdr:spPr>
        <a:xfrm>
          <a:off x="9223375" y="1051750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147955</xdr:rowOff>
    </xdr:from>
    <xdr:to xmlns:xdr="http://schemas.openxmlformats.org/drawingml/2006/spreadsheetDrawing">
      <xdr:col>50</xdr:col>
      <xdr:colOff>165100</xdr:colOff>
      <xdr:row>63</xdr:row>
      <xdr:rowOff>79375</xdr:rowOff>
    </xdr:to>
    <xdr:sp macro="" textlink="">
      <xdr:nvSpPr>
        <xdr:cNvPr id="250" name="楕円 249"/>
        <xdr:cNvSpPr/>
      </xdr:nvSpPr>
      <xdr:spPr>
        <a:xfrm>
          <a:off x="8413750" y="105454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23495</xdr:rowOff>
    </xdr:from>
    <xdr:to xmlns:xdr="http://schemas.openxmlformats.org/drawingml/2006/spreadsheetDrawing">
      <xdr:col>55</xdr:col>
      <xdr:colOff>0</xdr:colOff>
      <xdr:row>63</xdr:row>
      <xdr:rowOff>29845</xdr:rowOff>
    </xdr:to>
    <xdr:cxnSp macro="">
      <xdr:nvCxnSpPr>
        <xdr:cNvPr id="251" name="直線コネクタ 250"/>
        <xdr:cNvCxnSpPr/>
      </xdr:nvCxnSpPr>
      <xdr:spPr>
        <a:xfrm flipV="1">
          <a:off x="8464550" y="10588625"/>
          <a:ext cx="72072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151130</xdr:rowOff>
    </xdr:from>
    <xdr:to xmlns:xdr="http://schemas.openxmlformats.org/drawingml/2006/spreadsheetDrawing">
      <xdr:col>46</xdr:col>
      <xdr:colOff>38100</xdr:colOff>
      <xdr:row>63</xdr:row>
      <xdr:rowOff>83185</xdr:rowOff>
    </xdr:to>
    <xdr:sp macro="" textlink="">
      <xdr:nvSpPr>
        <xdr:cNvPr id="252" name="楕円 251"/>
        <xdr:cNvSpPr/>
      </xdr:nvSpPr>
      <xdr:spPr>
        <a:xfrm>
          <a:off x="7642225" y="10548620"/>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63</xdr:row>
      <xdr:rowOff>29845</xdr:rowOff>
    </xdr:from>
    <xdr:to xmlns:xdr="http://schemas.openxmlformats.org/drawingml/2006/spreadsheetDrawing">
      <xdr:col>50</xdr:col>
      <xdr:colOff>114300</xdr:colOff>
      <xdr:row>63</xdr:row>
      <xdr:rowOff>33655</xdr:rowOff>
    </xdr:to>
    <xdr:cxnSp macro="">
      <xdr:nvCxnSpPr>
        <xdr:cNvPr id="253" name="直線コネクタ 252"/>
        <xdr:cNvCxnSpPr/>
      </xdr:nvCxnSpPr>
      <xdr:spPr>
        <a:xfrm flipV="1">
          <a:off x="7682230" y="10594975"/>
          <a:ext cx="78232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156210</xdr:rowOff>
    </xdr:from>
    <xdr:to xmlns:xdr="http://schemas.openxmlformats.org/drawingml/2006/spreadsheetDrawing">
      <xdr:col>41</xdr:col>
      <xdr:colOff>101600</xdr:colOff>
      <xdr:row>63</xdr:row>
      <xdr:rowOff>88265</xdr:rowOff>
    </xdr:to>
    <xdr:sp macro="" textlink="">
      <xdr:nvSpPr>
        <xdr:cNvPr id="254" name="楕円 253"/>
        <xdr:cNvSpPr/>
      </xdr:nvSpPr>
      <xdr:spPr>
        <a:xfrm>
          <a:off x="6847205" y="105537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63</xdr:row>
      <xdr:rowOff>33655</xdr:rowOff>
    </xdr:from>
    <xdr:to xmlns:xdr="http://schemas.openxmlformats.org/drawingml/2006/spreadsheetDrawing">
      <xdr:col>45</xdr:col>
      <xdr:colOff>167005</xdr:colOff>
      <xdr:row>63</xdr:row>
      <xdr:rowOff>38735</xdr:rowOff>
    </xdr:to>
    <xdr:cxnSp macro="">
      <xdr:nvCxnSpPr>
        <xdr:cNvPr id="255" name="直線コネクタ 254"/>
        <xdr:cNvCxnSpPr/>
      </xdr:nvCxnSpPr>
      <xdr:spPr>
        <a:xfrm flipV="1">
          <a:off x="6898005" y="10598785"/>
          <a:ext cx="7842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159385</xdr:rowOff>
    </xdr:from>
    <xdr:to xmlns:xdr="http://schemas.openxmlformats.org/drawingml/2006/spreadsheetDrawing">
      <xdr:col>36</xdr:col>
      <xdr:colOff>165100</xdr:colOff>
      <xdr:row>63</xdr:row>
      <xdr:rowOff>90805</xdr:rowOff>
    </xdr:to>
    <xdr:sp macro="" textlink="">
      <xdr:nvSpPr>
        <xdr:cNvPr id="256" name="楕円 255"/>
        <xdr:cNvSpPr/>
      </xdr:nvSpPr>
      <xdr:spPr>
        <a:xfrm>
          <a:off x="6075680" y="105568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63</xdr:row>
      <xdr:rowOff>38735</xdr:rowOff>
    </xdr:from>
    <xdr:to xmlns:xdr="http://schemas.openxmlformats.org/drawingml/2006/spreadsheetDrawing">
      <xdr:col>41</xdr:col>
      <xdr:colOff>50800</xdr:colOff>
      <xdr:row>63</xdr:row>
      <xdr:rowOff>40640</xdr:rowOff>
    </xdr:to>
    <xdr:cxnSp macro="">
      <xdr:nvCxnSpPr>
        <xdr:cNvPr id="257" name="直線コネクタ 256"/>
        <xdr:cNvCxnSpPr/>
      </xdr:nvCxnSpPr>
      <xdr:spPr>
        <a:xfrm flipV="1">
          <a:off x="6126480" y="10603865"/>
          <a:ext cx="7715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60</xdr:row>
      <xdr:rowOff>130175</xdr:rowOff>
    </xdr:from>
    <xdr:ext cx="467995" cy="252095"/>
    <xdr:sp macro="" textlink="">
      <xdr:nvSpPr>
        <xdr:cNvPr id="258" name="n_1aveValue【体育館・プール】&#10;一人当たり面積"/>
        <xdr:cNvSpPr txBox="1"/>
      </xdr:nvSpPr>
      <xdr:spPr>
        <a:xfrm>
          <a:off x="8240395" y="10192385"/>
          <a:ext cx="467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60</xdr:row>
      <xdr:rowOff>133985</xdr:rowOff>
    </xdr:from>
    <xdr:ext cx="469900" cy="253365"/>
    <xdr:sp macro="" textlink="">
      <xdr:nvSpPr>
        <xdr:cNvPr id="259" name="n_2aveValue【体育館・プール】&#10;一人当たり面積"/>
        <xdr:cNvSpPr txBox="1"/>
      </xdr:nvSpPr>
      <xdr:spPr>
        <a:xfrm>
          <a:off x="7481570" y="101961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60</xdr:row>
      <xdr:rowOff>132715</xdr:rowOff>
    </xdr:from>
    <xdr:ext cx="469900" cy="253365"/>
    <xdr:sp macro="" textlink="">
      <xdr:nvSpPr>
        <xdr:cNvPr id="260" name="n_3aveValue【体育館・プール】&#10;一人当たり面積"/>
        <xdr:cNvSpPr txBox="1"/>
      </xdr:nvSpPr>
      <xdr:spPr>
        <a:xfrm>
          <a:off x="6686550" y="101949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60</xdr:row>
      <xdr:rowOff>100330</xdr:rowOff>
    </xdr:from>
    <xdr:ext cx="469900" cy="253365"/>
    <xdr:sp macro="" textlink="">
      <xdr:nvSpPr>
        <xdr:cNvPr id="261" name="n_4aveValue【体育館・プール】&#10;一人当たり面積"/>
        <xdr:cNvSpPr txBox="1"/>
      </xdr:nvSpPr>
      <xdr:spPr>
        <a:xfrm>
          <a:off x="5915025" y="101625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63</xdr:row>
      <xdr:rowOff>71120</xdr:rowOff>
    </xdr:from>
    <xdr:ext cx="467995" cy="249555"/>
    <xdr:sp macro="" textlink="">
      <xdr:nvSpPr>
        <xdr:cNvPr id="262" name="n_1mainValue【体育館・プール】&#10;一人当たり面積"/>
        <xdr:cNvSpPr txBox="1"/>
      </xdr:nvSpPr>
      <xdr:spPr>
        <a:xfrm>
          <a:off x="8240395" y="1063625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63</xdr:row>
      <xdr:rowOff>74295</xdr:rowOff>
    </xdr:from>
    <xdr:ext cx="469900" cy="252095"/>
    <xdr:sp macro="" textlink="">
      <xdr:nvSpPr>
        <xdr:cNvPr id="263" name="n_2mainValue【体育館・プール】&#10;一人当たり面積"/>
        <xdr:cNvSpPr txBox="1"/>
      </xdr:nvSpPr>
      <xdr:spPr>
        <a:xfrm>
          <a:off x="7481570" y="1063942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63</xdr:row>
      <xdr:rowOff>79375</xdr:rowOff>
    </xdr:from>
    <xdr:ext cx="469900" cy="253365"/>
    <xdr:sp macro="" textlink="">
      <xdr:nvSpPr>
        <xdr:cNvPr id="264" name="n_3mainValue【体育館・プール】&#10;一人当たり面積"/>
        <xdr:cNvSpPr txBox="1"/>
      </xdr:nvSpPr>
      <xdr:spPr>
        <a:xfrm>
          <a:off x="6686550" y="106445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63</xdr:row>
      <xdr:rowOff>81915</xdr:rowOff>
    </xdr:from>
    <xdr:ext cx="469900" cy="253365"/>
    <xdr:sp macro="" textlink="">
      <xdr:nvSpPr>
        <xdr:cNvPr id="265" name="n_4mainValue【体育館・プール】&#10;一人当たり面積"/>
        <xdr:cNvSpPr txBox="1"/>
      </xdr:nvSpPr>
      <xdr:spPr>
        <a:xfrm>
          <a:off x="5915025" y="106470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149225</xdr:rowOff>
    </xdr:from>
    <xdr:to xmlns:xdr="http://schemas.openxmlformats.org/drawingml/2006/spreadsheetDrawing">
      <xdr:col>28</xdr:col>
      <xdr:colOff>152400</xdr:colOff>
      <xdr:row>72</xdr:row>
      <xdr:rowOff>99060</xdr:rowOff>
    </xdr:to>
    <xdr:sp macro="" textlink="">
      <xdr:nvSpPr>
        <xdr:cNvPr id="266" name="正方形/長方形 265"/>
        <xdr:cNvSpPr/>
      </xdr:nvSpPr>
      <xdr:spPr>
        <a:xfrm>
          <a:off x="668020" y="11552555"/>
          <a:ext cx="416052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124460</xdr:rowOff>
    </xdr:from>
    <xdr:to xmlns:xdr="http://schemas.openxmlformats.org/drawingml/2006/spreadsheetDrawing">
      <xdr:col>12</xdr:col>
      <xdr:colOff>127000</xdr:colOff>
      <xdr:row>74</xdr:row>
      <xdr:rowOff>37465</xdr:rowOff>
    </xdr:to>
    <xdr:sp macro="" textlink="">
      <xdr:nvSpPr>
        <xdr:cNvPr id="267" name="正方形/長方形 266"/>
        <xdr:cNvSpPr/>
      </xdr:nvSpPr>
      <xdr:spPr>
        <a:xfrm>
          <a:off x="795020" y="1219835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154940</xdr:rowOff>
    </xdr:from>
    <xdr:to xmlns:xdr="http://schemas.openxmlformats.org/drawingml/2006/spreadsheetDrawing">
      <xdr:col>12</xdr:col>
      <xdr:colOff>127000</xdr:colOff>
      <xdr:row>75</xdr:row>
      <xdr:rowOff>68580</xdr:rowOff>
    </xdr:to>
    <xdr:sp macro="" textlink="">
      <xdr:nvSpPr>
        <xdr:cNvPr id="268" name="正方形/長方形 267"/>
        <xdr:cNvSpPr/>
      </xdr:nvSpPr>
      <xdr:spPr>
        <a:xfrm>
          <a:off x="795020" y="12396470"/>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124460</xdr:rowOff>
    </xdr:from>
    <xdr:to xmlns:xdr="http://schemas.openxmlformats.org/drawingml/2006/spreadsheetDrawing">
      <xdr:col>18</xdr:col>
      <xdr:colOff>0</xdr:colOff>
      <xdr:row>74</xdr:row>
      <xdr:rowOff>37465</xdr:rowOff>
    </xdr:to>
    <xdr:sp macro="" textlink="">
      <xdr:nvSpPr>
        <xdr:cNvPr id="269" name="正方形/長方形 268"/>
        <xdr:cNvSpPr/>
      </xdr:nvSpPr>
      <xdr:spPr>
        <a:xfrm>
          <a:off x="1670050" y="1219835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154940</xdr:rowOff>
    </xdr:from>
    <xdr:to xmlns:xdr="http://schemas.openxmlformats.org/drawingml/2006/spreadsheetDrawing">
      <xdr:col>18</xdr:col>
      <xdr:colOff>0</xdr:colOff>
      <xdr:row>75</xdr:row>
      <xdr:rowOff>68580</xdr:rowOff>
    </xdr:to>
    <xdr:sp macro="" textlink="">
      <xdr:nvSpPr>
        <xdr:cNvPr id="270" name="正方形/長方形 269"/>
        <xdr:cNvSpPr/>
      </xdr:nvSpPr>
      <xdr:spPr>
        <a:xfrm>
          <a:off x="1670050" y="12396470"/>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124460</xdr:rowOff>
    </xdr:from>
    <xdr:to xmlns:xdr="http://schemas.openxmlformats.org/drawingml/2006/spreadsheetDrawing">
      <xdr:col>24</xdr:col>
      <xdr:colOff>0</xdr:colOff>
      <xdr:row>74</xdr:row>
      <xdr:rowOff>37465</xdr:rowOff>
    </xdr:to>
    <xdr:sp macro="" textlink="">
      <xdr:nvSpPr>
        <xdr:cNvPr id="271" name="正方形/長方形 270"/>
        <xdr:cNvSpPr/>
      </xdr:nvSpPr>
      <xdr:spPr>
        <a:xfrm>
          <a:off x="2672080" y="1219835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73</xdr:row>
      <xdr:rowOff>154940</xdr:rowOff>
    </xdr:from>
    <xdr:to xmlns:xdr="http://schemas.openxmlformats.org/drawingml/2006/spreadsheetDrawing">
      <xdr:col>24</xdr:col>
      <xdr:colOff>0</xdr:colOff>
      <xdr:row>75</xdr:row>
      <xdr:rowOff>68580</xdr:rowOff>
    </xdr:to>
    <xdr:sp macro="" textlink="">
      <xdr:nvSpPr>
        <xdr:cNvPr id="272" name="正方形/長方形 271"/>
        <xdr:cNvSpPr/>
      </xdr:nvSpPr>
      <xdr:spPr>
        <a:xfrm>
          <a:off x="2672080" y="12396470"/>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152400</xdr:colOff>
      <xdr:row>88</xdr:row>
      <xdr:rowOff>149225</xdr:rowOff>
    </xdr:to>
    <xdr:sp macro="" textlink="">
      <xdr:nvSpPr>
        <xdr:cNvPr id="273" name="正方形/長方形 272"/>
        <xdr:cNvSpPr/>
      </xdr:nvSpPr>
      <xdr:spPr>
        <a:xfrm>
          <a:off x="668020" y="12670155"/>
          <a:ext cx="416052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74295</xdr:rowOff>
    </xdr:from>
    <xdr:ext cx="296545" cy="217170"/>
    <xdr:sp macro="" textlink="">
      <xdr:nvSpPr>
        <xdr:cNvPr id="274" name="テキスト ボックス 273"/>
        <xdr:cNvSpPr txBox="1"/>
      </xdr:nvSpPr>
      <xdr:spPr>
        <a:xfrm>
          <a:off x="653415" y="12483465"/>
          <a:ext cx="2965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149225</xdr:rowOff>
    </xdr:from>
    <xdr:to xmlns:xdr="http://schemas.openxmlformats.org/drawingml/2006/spreadsheetDrawing">
      <xdr:col>28</xdr:col>
      <xdr:colOff>114300</xdr:colOff>
      <xdr:row>88</xdr:row>
      <xdr:rowOff>149225</xdr:rowOff>
    </xdr:to>
    <xdr:cxnSp macro="">
      <xdr:nvCxnSpPr>
        <xdr:cNvPr id="275" name="直線コネクタ 274"/>
        <xdr:cNvCxnSpPr/>
      </xdr:nvCxnSpPr>
      <xdr:spPr>
        <a:xfrm>
          <a:off x="668020" y="149053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5455" cy="249555"/>
    <xdr:sp macro="" textlink="">
      <xdr:nvSpPr>
        <xdr:cNvPr id="276" name="テキスト ボックス 275"/>
        <xdr:cNvSpPr txBox="1"/>
      </xdr:nvSpPr>
      <xdr:spPr>
        <a:xfrm>
          <a:off x="271145" y="1476629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37465</xdr:rowOff>
    </xdr:from>
    <xdr:to xmlns:xdr="http://schemas.openxmlformats.org/drawingml/2006/spreadsheetDrawing">
      <xdr:col>28</xdr:col>
      <xdr:colOff>114300</xdr:colOff>
      <xdr:row>86</xdr:row>
      <xdr:rowOff>37465</xdr:rowOff>
    </xdr:to>
    <xdr:cxnSp macro="">
      <xdr:nvCxnSpPr>
        <xdr:cNvPr id="277" name="直線コネクタ 276"/>
        <xdr:cNvCxnSpPr/>
      </xdr:nvCxnSpPr>
      <xdr:spPr>
        <a:xfrm>
          <a:off x="668020" y="1445831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66040</xdr:rowOff>
    </xdr:from>
    <xdr:ext cx="465455" cy="249555"/>
    <xdr:sp macro="" textlink="">
      <xdr:nvSpPr>
        <xdr:cNvPr id="278" name="テキスト ボックス 277"/>
        <xdr:cNvSpPr txBox="1"/>
      </xdr:nvSpPr>
      <xdr:spPr>
        <a:xfrm>
          <a:off x="271145" y="1431925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93345</xdr:rowOff>
    </xdr:from>
    <xdr:to xmlns:xdr="http://schemas.openxmlformats.org/drawingml/2006/spreadsheetDrawing">
      <xdr:col>28</xdr:col>
      <xdr:colOff>114300</xdr:colOff>
      <xdr:row>83</xdr:row>
      <xdr:rowOff>93345</xdr:rowOff>
    </xdr:to>
    <xdr:cxnSp macro="">
      <xdr:nvCxnSpPr>
        <xdr:cNvPr id="279" name="直線コネクタ 278"/>
        <xdr:cNvCxnSpPr/>
      </xdr:nvCxnSpPr>
      <xdr:spPr>
        <a:xfrm>
          <a:off x="668020" y="1401127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82</xdr:row>
      <xdr:rowOff>121920</xdr:rowOff>
    </xdr:from>
    <xdr:ext cx="401320" cy="249555"/>
    <xdr:sp macro="" textlink="">
      <xdr:nvSpPr>
        <xdr:cNvPr id="280" name="テキスト ボックス 279"/>
        <xdr:cNvSpPr txBox="1"/>
      </xdr:nvSpPr>
      <xdr:spPr>
        <a:xfrm>
          <a:off x="334010" y="1387221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149225</xdr:rowOff>
    </xdr:from>
    <xdr:to xmlns:xdr="http://schemas.openxmlformats.org/drawingml/2006/spreadsheetDrawing">
      <xdr:col>28</xdr:col>
      <xdr:colOff>114300</xdr:colOff>
      <xdr:row>80</xdr:row>
      <xdr:rowOff>149225</xdr:rowOff>
    </xdr:to>
    <xdr:cxnSp macro="">
      <xdr:nvCxnSpPr>
        <xdr:cNvPr id="281" name="直線コネクタ 280"/>
        <xdr:cNvCxnSpPr/>
      </xdr:nvCxnSpPr>
      <xdr:spPr>
        <a:xfrm>
          <a:off x="668020" y="1356423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80</xdr:row>
      <xdr:rowOff>10160</xdr:rowOff>
    </xdr:from>
    <xdr:ext cx="401320" cy="249555"/>
    <xdr:sp macro="" textlink="">
      <xdr:nvSpPr>
        <xdr:cNvPr id="282" name="テキスト ボックス 281"/>
        <xdr:cNvSpPr txBox="1"/>
      </xdr:nvSpPr>
      <xdr:spPr>
        <a:xfrm>
          <a:off x="334010" y="1342517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37465</xdr:rowOff>
    </xdr:from>
    <xdr:to xmlns:xdr="http://schemas.openxmlformats.org/drawingml/2006/spreadsheetDrawing">
      <xdr:col>28</xdr:col>
      <xdr:colOff>114300</xdr:colOff>
      <xdr:row>78</xdr:row>
      <xdr:rowOff>37465</xdr:rowOff>
    </xdr:to>
    <xdr:cxnSp macro="">
      <xdr:nvCxnSpPr>
        <xdr:cNvPr id="283" name="直線コネクタ 282"/>
        <xdr:cNvCxnSpPr/>
      </xdr:nvCxnSpPr>
      <xdr:spPr>
        <a:xfrm>
          <a:off x="668020" y="131171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77</xdr:row>
      <xdr:rowOff>66040</xdr:rowOff>
    </xdr:from>
    <xdr:ext cx="401320" cy="249555"/>
    <xdr:sp macro="" textlink="">
      <xdr:nvSpPr>
        <xdr:cNvPr id="284" name="テキスト ボックス 283"/>
        <xdr:cNvSpPr txBox="1"/>
      </xdr:nvSpPr>
      <xdr:spPr>
        <a:xfrm>
          <a:off x="334010" y="1297813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114300</xdr:colOff>
      <xdr:row>75</xdr:row>
      <xdr:rowOff>93345</xdr:rowOff>
    </xdr:to>
    <xdr:cxnSp macro="">
      <xdr:nvCxnSpPr>
        <xdr:cNvPr id="285" name="直線コネクタ 284"/>
        <xdr:cNvCxnSpPr/>
      </xdr:nvCxnSpPr>
      <xdr:spPr>
        <a:xfrm>
          <a:off x="668020" y="126701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74</xdr:row>
      <xdr:rowOff>121920</xdr:rowOff>
    </xdr:from>
    <xdr:ext cx="401320" cy="249555"/>
    <xdr:sp macro="" textlink="">
      <xdr:nvSpPr>
        <xdr:cNvPr id="286" name="テキスト ボックス 285"/>
        <xdr:cNvSpPr txBox="1"/>
      </xdr:nvSpPr>
      <xdr:spPr>
        <a:xfrm>
          <a:off x="334010" y="1253109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152400</xdr:colOff>
      <xdr:row>88</xdr:row>
      <xdr:rowOff>149225</xdr:rowOff>
    </xdr:to>
    <xdr:sp macro="" textlink="">
      <xdr:nvSpPr>
        <xdr:cNvPr id="287" name="【福祉施設】&#10;有形固定資産減価償却率グラフ枠"/>
        <xdr:cNvSpPr/>
      </xdr:nvSpPr>
      <xdr:spPr>
        <a:xfrm>
          <a:off x="668020" y="12670155"/>
          <a:ext cx="416052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71120</xdr:rowOff>
    </xdr:from>
    <xdr:to xmlns:xdr="http://schemas.openxmlformats.org/drawingml/2006/spreadsheetDrawing">
      <xdr:col>24</xdr:col>
      <xdr:colOff>62865</xdr:colOff>
      <xdr:row>86</xdr:row>
      <xdr:rowOff>5715</xdr:rowOff>
    </xdr:to>
    <xdr:cxnSp macro="">
      <xdr:nvCxnSpPr>
        <xdr:cNvPr id="288" name="直線コネクタ 287"/>
        <xdr:cNvCxnSpPr/>
      </xdr:nvCxnSpPr>
      <xdr:spPr>
        <a:xfrm flipV="1">
          <a:off x="4070985" y="13150850"/>
          <a:ext cx="0" cy="1275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10160</xdr:rowOff>
    </xdr:from>
    <xdr:ext cx="401320" cy="249555"/>
    <xdr:sp macro="" textlink="">
      <xdr:nvSpPr>
        <xdr:cNvPr id="289" name="【福祉施設】&#10;有形固定資産減価償却率最小値テキスト"/>
        <xdr:cNvSpPr txBox="1"/>
      </xdr:nvSpPr>
      <xdr:spPr>
        <a:xfrm>
          <a:off x="4109720" y="1443101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5715</xdr:rowOff>
    </xdr:from>
    <xdr:to xmlns:xdr="http://schemas.openxmlformats.org/drawingml/2006/spreadsheetDrawing">
      <xdr:col>24</xdr:col>
      <xdr:colOff>152400</xdr:colOff>
      <xdr:row>86</xdr:row>
      <xdr:rowOff>5715</xdr:rowOff>
    </xdr:to>
    <xdr:cxnSp macro="">
      <xdr:nvCxnSpPr>
        <xdr:cNvPr id="290" name="直線コネクタ 289"/>
        <xdr:cNvCxnSpPr/>
      </xdr:nvCxnSpPr>
      <xdr:spPr>
        <a:xfrm>
          <a:off x="4006215" y="144265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18415</xdr:rowOff>
    </xdr:from>
    <xdr:ext cx="401320" cy="252095"/>
    <xdr:sp macro="" textlink="">
      <xdr:nvSpPr>
        <xdr:cNvPr id="291" name="【福祉施設】&#10;有形固定資産減価償却率最大値テキスト"/>
        <xdr:cNvSpPr txBox="1"/>
      </xdr:nvSpPr>
      <xdr:spPr>
        <a:xfrm>
          <a:off x="4109720" y="12930505"/>
          <a:ext cx="401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71120</xdr:rowOff>
    </xdr:from>
    <xdr:to xmlns:xdr="http://schemas.openxmlformats.org/drawingml/2006/spreadsheetDrawing">
      <xdr:col>24</xdr:col>
      <xdr:colOff>152400</xdr:colOff>
      <xdr:row>78</xdr:row>
      <xdr:rowOff>71120</xdr:rowOff>
    </xdr:to>
    <xdr:cxnSp macro="">
      <xdr:nvCxnSpPr>
        <xdr:cNvPr id="292" name="直線コネクタ 291"/>
        <xdr:cNvCxnSpPr/>
      </xdr:nvCxnSpPr>
      <xdr:spPr>
        <a:xfrm>
          <a:off x="4006215" y="1315085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80</xdr:row>
      <xdr:rowOff>96520</xdr:rowOff>
    </xdr:from>
    <xdr:ext cx="401320" cy="253365"/>
    <xdr:sp macro="" textlink="">
      <xdr:nvSpPr>
        <xdr:cNvPr id="293" name="【福祉施設】&#10;有形固定資産減価償却率平均値テキスト"/>
        <xdr:cNvSpPr txBox="1"/>
      </xdr:nvSpPr>
      <xdr:spPr>
        <a:xfrm>
          <a:off x="4109720" y="13511530"/>
          <a:ext cx="40132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81</xdr:row>
      <xdr:rowOff>74295</xdr:rowOff>
    </xdr:from>
    <xdr:to xmlns:xdr="http://schemas.openxmlformats.org/drawingml/2006/spreadsheetDrawing">
      <xdr:col>24</xdr:col>
      <xdr:colOff>114300</xdr:colOff>
      <xdr:row>82</xdr:row>
      <xdr:rowOff>5715</xdr:rowOff>
    </xdr:to>
    <xdr:sp macro="" textlink="">
      <xdr:nvSpPr>
        <xdr:cNvPr id="294" name="フローチャート: 判断 293"/>
        <xdr:cNvSpPr/>
      </xdr:nvSpPr>
      <xdr:spPr>
        <a:xfrm>
          <a:off x="4020820" y="136569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81</xdr:row>
      <xdr:rowOff>20955</xdr:rowOff>
    </xdr:from>
    <xdr:to xmlns:xdr="http://schemas.openxmlformats.org/drawingml/2006/spreadsheetDrawing">
      <xdr:col>20</xdr:col>
      <xdr:colOff>38100</xdr:colOff>
      <xdr:row>81</xdr:row>
      <xdr:rowOff>120015</xdr:rowOff>
    </xdr:to>
    <xdr:sp macro="" textlink="">
      <xdr:nvSpPr>
        <xdr:cNvPr id="295" name="フローチャート: 判断 294"/>
        <xdr:cNvSpPr/>
      </xdr:nvSpPr>
      <xdr:spPr>
        <a:xfrm>
          <a:off x="3300095" y="13603605"/>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81</xdr:row>
      <xdr:rowOff>1270</xdr:rowOff>
    </xdr:from>
    <xdr:to xmlns:xdr="http://schemas.openxmlformats.org/drawingml/2006/spreadsheetDrawing">
      <xdr:col>15</xdr:col>
      <xdr:colOff>101600</xdr:colOff>
      <xdr:row>81</xdr:row>
      <xdr:rowOff>100330</xdr:rowOff>
    </xdr:to>
    <xdr:sp macro="" textlink="">
      <xdr:nvSpPr>
        <xdr:cNvPr id="296" name="フローチャート: 判断 295"/>
        <xdr:cNvSpPr/>
      </xdr:nvSpPr>
      <xdr:spPr>
        <a:xfrm>
          <a:off x="2505075" y="135839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80</xdr:row>
      <xdr:rowOff>128905</xdr:rowOff>
    </xdr:from>
    <xdr:to xmlns:xdr="http://schemas.openxmlformats.org/drawingml/2006/spreadsheetDrawing">
      <xdr:col>10</xdr:col>
      <xdr:colOff>165100</xdr:colOff>
      <xdr:row>81</xdr:row>
      <xdr:rowOff>60325</xdr:rowOff>
    </xdr:to>
    <xdr:sp macro="" textlink="">
      <xdr:nvSpPr>
        <xdr:cNvPr id="297" name="フローチャート: 判断 296"/>
        <xdr:cNvSpPr/>
      </xdr:nvSpPr>
      <xdr:spPr>
        <a:xfrm>
          <a:off x="1733550" y="135439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80</xdr:row>
      <xdr:rowOff>84455</xdr:rowOff>
    </xdr:from>
    <xdr:to xmlns:xdr="http://schemas.openxmlformats.org/drawingml/2006/spreadsheetDrawing">
      <xdr:col>6</xdr:col>
      <xdr:colOff>38100</xdr:colOff>
      <xdr:row>81</xdr:row>
      <xdr:rowOff>15875</xdr:rowOff>
    </xdr:to>
    <xdr:sp macro="" textlink="">
      <xdr:nvSpPr>
        <xdr:cNvPr id="298" name="フローチャート: 判断 297"/>
        <xdr:cNvSpPr/>
      </xdr:nvSpPr>
      <xdr:spPr>
        <a:xfrm>
          <a:off x="962025" y="13499465"/>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146685</xdr:rowOff>
    </xdr:from>
    <xdr:ext cx="762000" cy="249555"/>
    <xdr:sp macro="" textlink="">
      <xdr:nvSpPr>
        <xdr:cNvPr id="299" name="テキスト ボックス 298"/>
        <xdr:cNvSpPr txBox="1"/>
      </xdr:nvSpPr>
      <xdr:spPr>
        <a:xfrm>
          <a:off x="3904615" y="14902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88</xdr:row>
      <xdr:rowOff>146685</xdr:rowOff>
    </xdr:from>
    <xdr:ext cx="762000" cy="249555"/>
    <xdr:sp macro="" textlink="">
      <xdr:nvSpPr>
        <xdr:cNvPr id="300" name="テキスト ボックス 299"/>
        <xdr:cNvSpPr txBox="1"/>
      </xdr:nvSpPr>
      <xdr:spPr>
        <a:xfrm>
          <a:off x="3173095" y="14902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146685</xdr:rowOff>
    </xdr:from>
    <xdr:ext cx="758190" cy="249555"/>
    <xdr:sp macro="" textlink="">
      <xdr:nvSpPr>
        <xdr:cNvPr id="301" name="テキスト ボックス 300"/>
        <xdr:cNvSpPr txBox="1"/>
      </xdr:nvSpPr>
      <xdr:spPr>
        <a:xfrm>
          <a:off x="2388870" y="1490281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146685</xdr:rowOff>
    </xdr:from>
    <xdr:ext cx="760095" cy="249555"/>
    <xdr:sp macro="" textlink="">
      <xdr:nvSpPr>
        <xdr:cNvPr id="302" name="テキスト ボックス 301"/>
        <xdr:cNvSpPr txBox="1"/>
      </xdr:nvSpPr>
      <xdr:spPr>
        <a:xfrm>
          <a:off x="1617345" y="14902815"/>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88</xdr:row>
      <xdr:rowOff>146685</xdr:rowOff>
    </xdr:from>
    <xdr:ext cx="762000" cy="249555"/>
    <xdr:sp macro="" textlink="">
      <xdr:nvSpPr>
        <xdr:cNvPr id="303" name="テキスト ボックス 302"/>
        <xdr:cNvSpPr txBox="1"/>
      </xdr:nvSpPr>
      <xdr:spPr>
        <a:xfrm>
          <a:off x="835025" y="14902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70485</xdr:rowOff>
    </xdr:from>
    <xdr:to xmlns:xdr="http://schemas.openxmlformats.org/drawingml/2006/spreadsheetDrawing">
      <xdr:col>24</xdr:col>
      <xdr:colOff>114300</xdr:colOff>
      <xdr:row>83</xdr:row>
      <xdr:rowOff>1905</xdr:rowOff>
    </xdr:to>
    <xdr:sp macro="" textlink="">
      <xdr:nvSpPr>
        <xdr:cNvPr id="304" name="楕円 303"/>
        <xdr:cNvSpPr/>
      </xdr:nvSpPr>
      <xdr:spPr>
        <a:xfrm>
          <a:off x="4020820" y="138207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82</xdr:row>
      <xdr:rowOff>49530</xdr:rowOff>
    </xdr:from>
    <xdr:ext cx="401320" cy="249555"/>
    <xdr:sp macro="" textlink="">
      <xdr:nvSpPr>
        <xdr:cNvPr id="305" name="【福祉施設】&#10;有形固定資産減価償却率該当値テキスト"/>
        <xdr:cNvSpPr txBox="1"/>
      </xdr:nvSpPr>
      <xdr:spPr>
        <a:xfrm>
          <a:off x="4109720" y="1379982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79</xdr:row>
      <xdr:rowOff>154940</xdr:rowOff>
    </xdr:from>
    <xdr:to xmlns:xdr="http://schemas.openxmlformats.org/drawingml/2006/spreadsheetDrawing">
      <xdr:col>20</xdr:col>
      <xdr:colOff>38100</xdr:colOff>
      <xdr:row>80</xdr:row>
      <xdr:rowOff>86995</xdr:rowOff>
    </xdr:to>
    <xdr:sp macro="" textlink="">
      <xdr:nvSpPr>
        <xdr:cNvPr id="306" name="楕円 305"/>
        <xdr:cNvSpPr/>
      </xdr:nvSpPr>
      <xdr:spPr>
        <a:xfrm>
          <a:off x="3300095" y="13402310"/>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167005</xdr:colOff>
      <xdr:row>80</xdr:row>
      <xdr:rowOff>37465</xdr:rowOff>
    </xdr:from>
    <xdr:to xmlns:xdr="http://schemas.openxmlformats.org/drawingml/2006/spreadsheetDrawing">
      <xdr:col>24</xdr:col>
      <xdr:colOff>63500</xdr:colOff>
      <xdr:row>82</xdr:row>
      <xdr:rowOff>119380</xdr:rowOff>
    </xdr:to>
    <xdr:cxnSp macro="">
      <xdr:nvCxnSpPr>
        <xdr:cNvPr id="307" name="直線コネクタ 306"/>
        <xdr:cNvCxnSpPr/>
      </xdr:nvCxnSpPr>
      <xdr:spPr>
        <a:xfrm>
          <a:off x="3340100" y="13452475"/>
          <a:ext cx="731520" cy="417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81</xdr:row>
      <xdr:rowOff>148590</xdr:rowOff>
    </xdr:from>
    <xdr:to xmlns:xdr="http://schemas.openxmlformats.org/drawingml/2006/spreadsheetDrawing">
      <xdr:col>15</xdr:col>
      <xdr:colOff>101600</xdr:colOff>
      <xdr:row>82</xdr:row>
      <xdr:rowOff>80010</xdr:rowOff>
    </xdr:to>
    <xdr:sp macro="" textlink="">
      <xdr:nvSpPr>
        <xdr:cNvPr id="308" name="楕円 307"/>
        <xdr:cNvSpPr/>
      </xdr:nvSpPr>
      <xdr:spPr>
        <a:xfrm>
          <a:off x="2505075" y="137312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80</xdr:row>
      <xdr:rowOff>37465</xdr:rowOff>
    </xdr:from>
    <xdr:to xmlns:xdr="http://schemas.openxmlformats.org/drawingml/2006/spreadsheetDrawing">
      <xdr:col>19</xdr:col>
      <xdr:colOff>167005</xdr:colOff>
      <xdr:row>82</xdr:row>
      <xdr:rowOff>30480</xdr:rowOff>
    </xdr:to>
    <xdr:cxnSp macro="">
      <xdr:nvCxnSpPr>
        <xdr:cNvPr id="309" name="直線コネクタ 308"/>
        <xdr:cNvCxnSpPr/>
      </xdr:nvCxnSpPr>
      <xdr:spPr>
        <a:xfrm flipV="1">
          <a:off x="2555875" y="13452475"/>
          <a:ext cx="784225" cy="328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81</xdr:row>
      <xdr:rowOff>104140</xdr:rowOff>
    </xdr:from>
    <xdr:to xmlns:xdr="http://schemas.openxmlformats.org/drawingml/2006/spreadsheetDrawing">
      <xdr:col>10</xdr:col>
      <xdr:colOff>165100</xdr:colOff>
      <xdr:row>82</xdr:row>
      <xdr:rowOff>35560</xdr:rowOff>
    </xdr:to>
    <xdr:sp macro="" textlink="">
      <xdr:nvSpPr>
        <xdr:cNvPr id="310" name="楕円 309"/>
        <xdr:cNvSpPr/>
      </xdr:nvSpPr>
      <xdr:spPr>
        <a:xfrm>
          <a:off x="1733550" y="136867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81</xdr:row>
      <xdr:rowOff>153035</xdr:rowOff>
    </xdr:from>
    <xdr:to xmlns:xdr="http://schemas.openxmlformats.org/drawingml/2006/spreadsheetDrawing">
      <xdr:col>15</xdr:col>
      <xdr:colOff>50800</xdr:colOff>
      <xdr:row>82</xdr:row>
      <xdr:rowOff>30480</xdr:rowOff>
    </xdr:to>
    <xdr:cxnSp macro="">
      <xdr:nvCxnSpPr>
        <xdr:cNvPr id="311" name="直線コネクタ 310"/>
        <xdr:cNvCxnSpPr/>
      </xdr:nvCxnSpPr>
      <xdr:spPr>
        <a:xfrm>
          <a:off x="1784350" y="13735685"/>
          <a:ext cx="771525"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81</xdr:row>
      <xdr:rowOff>74295</xdr:rowOff>
    </xdr:from>
    <xdr:to xmlns:xdr="http://schemas.openxmlformats.org/drawingml/2006/spreadsheetDrawing">
      <xdr:col>6</xdr:col>
      <xdr:colOff>38100</xdr:colOff>
      <xdr:row>82</xdr:row>
      <xdr:rowOff>5715</xdr:rowOff>
    </xdr:to>
    <xdr:sp macro="" textlink="">
      <xdr:nvSpPr>
        <xdr:cNvPr id="312" name="楕円 311"/>
        <xdr:cNvSpPr/>
      </xdr:nvSpPr>
      <xdr:spPr>
        <a:xfrm>
          <a:off x="962025" y="1365694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167005</xdr:colOff>
      <xdr:row>81</xdr:row>
      <xdr:rowOff>124460</xdr:rowOff>
    </xdr:from>
    <xdr:to xmlns:xdr="http://schemas.openxmlformats.org/drawingml/2006/spreadsheetDrawing">
      <xdr:col>10</xdr:col>
      <xdr:colOff>114300</xdr:colOff>
      <xdr:row>81</xdr:row>
      <xdr:rowOff>153035</xdr:rowOff>
    </xdr:to>
    <xdr:cxnSp macro="">
      <xdr:nvCxnSpPr>
        <xdr:cNvPr id="313" name="直線コネクタ 312"/>
        <xdr:cNvCxnSpPr/>
      </xdr:nvCxnSpPr>
      <xdr:spPr>
        <a:xfrm>
          <a:off x="1002030" y="13707110"/>
          <a:ext cx="78232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111760</xdr:rowOff>
    </xdr:from>
    <xdr:ext cx="401320" cy="253365"/>
    <xdr:sp macro="" textlink="">
      <xdr:nvSpPr>
        <xdr:cNvPr id="314" name="n_1aveValue【福祉施設】&#10;有形固定資産減価償却率"/>
        <xdr:cNvSpPr txBox="1"/>
      </xdr:nvSpPr>
      <xdr:spPr>
        <a:xfrm>
          <a:off x="3159125" y="1369441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79</xdr:row>
      <xdr:rowOff>116840</xdr:rowOff>
    </xdr:from>
    <xdr:ext cx="401320" cy="253365"/>
    <xdr:sp macro="" textlink="">
      <xdr:nvSpPr>
        <xdr:cNvPr id="315" name="n_2aveValue【福祉施設】&#10;有形固定資産減価償却率"/>
        <xdr:cNvSpPr txBox="1"/>
      </xdr:nvSpPr>
      <xdr:spPr>
        <a:xfrm>
          <a:off x="2376805" y="1336421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79</xdr:row>
      <xdr:rowOff>76200</xdr:rowOff>
    </xdr:from>
    <xdr:ext cx="401320" cy="253365"/>
    <xdr:sp macro="" textlink="">
      <xdr:nvSpPr>
        <xdr:cNvPr id="316" name="n_3aveValue【福祉施設】&#10;有形固定資産減価償却率"/>
        <xdr:cNvSpPr txBox="1"/>
      </xdr:nvSpPr>
      <xdr:spPr>
        <a:xfrm>
          <a:off x="1605280" y="1332357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79</xdr:row>
      <xdr:rowOff>31750</xdr:rowOff>
    </xdr:from>
    <xdr:ext cx="403225" cy="249555"/>
    <xdr:sp macro="" textlink="">
      <xdr:nvSpPr>
        <xdr:cNvPr id="317" name="n_4aveValue【福祉施設】&#10;有形固定資産減価償却率"/>
        <xdr:cNvSpPr txBox="1"/>
      </xdr:nvSpPr>
      <xdr:spPr>
        <a:xfrm>
          <a:off x="833755" y="1327912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78</xdr:row>
      <xdr:rowOff>103505</xdr:rowOff>
    </xdr:from>
    <xdr:ext cx="401320" cy="249555"/>
    <xdr:sp macro="" textlink="">
      <xdr:nvSpPr>
        <xdr:cNvPr id="318" name="n_1mainValue【福祉施設】&#10;有形固定資産減価償却率"/>
        <xdr:cNvSpPr txBox="1"/>
      </xdr:nvSpPr>
      <xdr:spPr>
        <a:xfrm>
          <a:off x="3159125" y="1318323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82</xdr:row>
      <xdr:rowOff>71755</xdr:rowOff>
    </xdr:from>
    <xdr:ext cx="401320" cy="249555"/>
    <xdr:sp macro="" textlink="">
      <xdr:nvSpPr>
        <xdr:cNvPr id="319" name="n_2mainValue【福祉施設】&#10;有形固定資産減価償却率"/>
        <xdr:cNvSpPr txBox="1"/>
      </xdr:nvSpPr>
      <xdr:spPr>
        <a:xfrm>
          <a:off x="2376805" y="1382204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82</xdr:row>
      <xdr:rowOff>26670</xdr:rowOff>
    </xdr:from>
    <xdr:ext cx="401320" cy="253365"/>
    <xdr:sp macro="" textlink="">
      <xdr:nvSpPr>
        <xdr:cNvPr id="320" name="n_3mainValue【福祉施設】&#10;有形固定資産減価償却率"/>
        <xdr:cNvSpPr txBox="1"/>
      </xdr:nvSpPr>
      <xdr:spPr>
        <a:xfrm>
          <a:off x="1605280" y="1377696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165100</xdr:rowOff>
    </xdr:from>
    <xdr:ext cx="403225" cy="249555"/>
    <xdr:sp macro="" textlink="">
      <xdr:nvSpPr>
        <xdr:cNvPr id="321" name="n_4mainValue【福祉施設】&#10;有形固定資産減価償却率"/>
        <xdr:cNvSpPr txBox="1"/>
      </xdr:nvSpPr>
      <xdr:spPr>
        <a:xfrm>
          <a:off x="833755" y="1374775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149225</xdr:rowOff>
    </xdr:from>
    <xdr:to xmlns:xdr="http://schemas.openxmlformats.org/drawingml/2006/spreadsheetDrawing">
      <xdr:col>59</xdr:col>
      <xdr:colOff>88900</xdr:colOff>
      <xdr:row>72</xdr:row>
      <xdr:rowOff>99060</xdr:rowOff>
    </xdr:to>
    <xdr:sp macro="" textlink="">
      <xdr:nvSpPr>
        <xdr:cNvPr id="322" name="正方形/長方形 321"/>
        <xdr:cNvSpPr/>
      </xdr:nvSpPr>
      <xdr:spPr>
        <a:xfrm>
          <a:off x="5805170" y="11552555"/>
          <a:ext cx="4137025"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124460</xdr:rowOff>
    </xdr:from>
    <xdr:to xmlns:xdr="http://schemas.openxmlformats.org/drawingml/2006/spreadsheetDrawing">
      <xdr:col>43</xdr:col>
      <xdr:colOff>63500</xdr:colOff>
      <xdr:row>74</xdr:row>
      <xdr:rowOff>37465</xdr:rowOff>
    </xdr:to>
    <xdr:sp macro="" textlink="">
      <xdr:nvSpPr>
        <xdr:cNvPr id="323" name="正方形/長方形 322"/>
        <xdr:cNvSpPr/>
      </xdr:nvSpPr>
      <xdr:spPr>
        <a:xfrm>
          <a:off x="5908675" y="1219835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154940</xdr:rowOff>
    </xdr:from>
    <xdr:to xmlns:xdr="http://schemas.openxmlformats.org/drawingml/2006/spreadsheetDrawing">
      <xdr:col>43</xdr:col>
      <xdr:colOff>63500</xdr:colOff>
      <xdr:row>75</xdr:row>
      <xdr:rowOff>68580</xdr:rowOff>
    </xdr:to>
    <xdr:sp macro="" textlink="">
      <xdr:nvSpPr>
        <xdr:cNvPr id="324" name="正方形/長方形 323"/>
        <xdr:cNvSpPr/>
      </xdr:nvSpPr>
      <xdr:spPr>
        <a:xfrm>
          <a:off x="5908675" y="12396470"/>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124460</xdr:rowOff>
    </xdr:from>
    <xdr:to xmlns:xdr="http://schemas.openxmlformats.org/drawingml/2006/spreadsheetDrawing">
      <xdr:col>48</xdr:col>
      <xdr:colOff>127000</xdr:colOff>
      <xdr:row>74</xdr:row>
      <xdr:rowOff>37465</xdr:rowOff>
    </xdr:to>
    <xdr:sp macro="" textlink="">
      <xdr:nvSpPr>
        <xdr:cNvPr id="325" name="正方形/長方形 324"/>
        <xdr:cNvSpPr/>
      </xdr:nvSpPr>
      <xdr:spPr>
        <a:xfrm>
          <a:off x="6807200" y="1219835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154940</xdr:rowOff>
    </xdr:from>
    <xdr:to xmlns:xdr="http://schemas.openxmlformats.org/drawingml/2006/spreadsheetDrawing">
      <xdr:col>48</xdr:col>
      <xdr:colOff>127000</xdr:colOff>
      <xdr:row>75</xdr:row>
      <xdr:rowOff>68580</xdr:rowOff>
    </xdr:to>
    <xdr:sp macro="" textlink="">
      <xdr:nvSpPr>
        <xdr:cNvPr id="326" name="正方形/長方形 325"/>
        <xdr:cNvSpPr/>
      </xdr:nvSpPr>
      <xdr:spPr>
        <a:xfrm>
          <a:off x="6807200" y="12396470"/>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124460</xdr:rowOff>
    </xdr:from>
    <xdr:to xmlns:xdr="http://schemas.openxmlformats.org/drawingml/2006/spreadsheetDrawing">
      <xdr:col>54</xdr:col>
      <xdr:colOff>127000</xdr:colOff>
      <xdr:row>74</xdr:row>
      <xdr:rowOff>37465</xdr:rowOff>
    </xdr:to>
    <xdr:sp macro="" textlink="">
      <xdr:nvSpPr>
        <xdr:cNvPr id="327" name="正方形/長方形 326"/>
        <xdr:cNvSpPr/>
      </xdr:nvSpPr>
      <xdr:spPr>
        <a:xfrm>
          <a:off x="7809230" y="1219835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73</xdr:row>
      <xdr:rowOff>154940</xdr:rowOff>
    </xdr:from>
    <xdr:to xmlns:xdr="http://schemas.openxmlformats.org/drawingml/2006/spreadsheetDrawing">
      <xdr:col>54</xdr:col>
      <xdr:colOff>127000</xdr:colOff>
      <xdr:row>75</xdr:row>
      <xdr:rowOff>68580</xdr:rowOff>
    </xdr:to>
    <xdr:sp macro="" textlink="">
      <xdr:nvSpPr>
        <xdr:cNvPr id="328" name="正方形/長方形 327"/>
        <xdr:cNvSpPr/>
      </xdr:nvSpPr>
      <xdr:spPr>
        <a:xfrm>
          <a:off x="7809230" y="12396470"/>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88900</xdr:colOff>
      <xdr:row>88</xdr:row>
      <xdr:rowOff>149225</xdr:rowOff>
    </xdr:to>
    <xdr:sp macro="" textlink="">
      <xdr:nvSpPr>
        <xdr:cNvPr id="329" name="正方形/長方形 328"/>
        <xdr:cNvSpPr/>
      </xdr:nvSpPr>
      <xdr:spPr>
        <a:xfrm>
          <a:off x="5805170" y="12670155"/>
          <a:ext cx="41370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74295</xdr:rowOff>
    </xdr:from>
    <xdr:ext cx="347980" cy="217170"/>
    <xdr:sp macro="" textlink="">
      <xdr:nvSpPr>
        <xdr:cNvPr id="330" name="テキスト ボックス 329"/>
        <xdr:cNvSpPr txBox="1"/>
      </xdr:nvSpPr>
      <xdr:spPr>
        <a:xfrm>
          <a:off x="5767070" y="12483465"/>
          <a:ext cx="34798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149225</xdr:rowOff>
    </xdr:from>
    <xdr:to xmlns:xdr="http://schemas.openxmlformats.org/drawingml/2006/spreadsheetDrawing">
      <xdr:col>59</xdr:col>
      <xdr:colOff>50800</xdr:colOff>
      <xdr:row>88</xdr:row>
      <xdr:rowOff>149225</xdr:rowOff>
    </xdr:to>
    <xdr:cxnSp macro="">
      <xdr:nvCxnSpPr>
        <xdr:cNvPr id="331" name="直線コネクタ 330"/>
        <xdr:cNvCxnSpPr/>
      </xdr:nvCxnSpPr>
      <xdr:spPr>
        <a:xfrm>
          <a:off x="5805170" y="1490535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165100</xdr:rowOff>
    </xdr:from>
    <xdr:to xmlns:xdr="http://schemas.openxmlformats.org/drawingml/2006/spreadsheetDrawing">
      <xdr:col>59</xdr:col>
      <xdr:colOff>50800</xdr:colOff>
      <xdr:row>86</xdr:row>
      <xdr:rowOff>165100</xdr:rowOff>
    </xdr:to>
    <xdr:cxnSp macro="">
      <xdr:nvCxnSpPr>
        <xdr:cNvPr id="332" name="直線コネクタ 331"/>
        <xdr:cNvCxnSpPr/>
      </xdr:nvCxnSpPr>
      <xdr:spPr>
        <a:xfrm>
          <a:off x="5805170" y="1458595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86</xdr:row>
      <xdr:rowOff>26035</xdr:rowOff>
    </xdr:from>
    <xdr:ext cx="465455" cy="253365"/>
    <xdr:sp macro="" textlink="">
      <xdr:nvSpPr>
        <xdr:cNvPr id="333" name="テキスト ボックス 332"/>
        <xdr:cNvSpPr txBox="1"/>
      </xdr:nvSpPr>
      <xdr:spPr>
        <a:xfrm>
          <a:off x="5384800" y="1444688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85</xdr:row>
      <xdr:rowOff>13335</xdr:rowOff>
    </xdr:from>
    <xdr:to xmlns:xdr="http://schemas.openxmlformats.org/drawingml/2006/spreadsheetDrawing">
      <xdr:col>59</xdr:col>
      <xdr:colOff>50800</xdr:colOff>
      <xdr:row>85</xdr:row>
      <xdr:rowOff>13335</xdr:rowOff>
    </xdr:to>
    <xdr:cxnSp macro="">
      <xdr:nvCxnSpPr>
        <xdr:cNvPr id="334" name="直線コネクタ 333"/>
        <xdr:cNvCxnSpPr/>
      </xdr:nvCxnSpPr>
      <xdr:spPr>
        <a:xfrm>
          <a:off x="5805170" y="1426654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41275</xdr:rowOff>
    </xdr:from>
    <xdr:ext cx="465455" cy="253365"/>
    <xdr:sp macro="" textlink="">
      <xdr:nvSpPr>
        <xdr:cNvPr id="335" name="テキスト ボックス 334"/>
        <xdr:cNvSpPr txBox="1"/>
      </xdr:nvSpPr>
      <xdr:spPr>
        <a:xfrm>
          <a:off x="5384800" y="1412684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29210</xdr:rowOff>
    </xdr:from>
    <xdr:to xmlns:xdr="http://schemas.openxmlformats.org/drawingml/2006/spreadsheetDrawing">
      <xdr:col>59</xdr:col>
      <xdr:colOff>50800</xdr:colOff>
      <xdr:row>83</xdr:row>
      <xdr:rowOff>29210</xdr:rowOff>
    </xdr:to>
    <xdr:cxnSp macro="">
      <xdr:nvCxnSpPr>
        <xdr:cNvPr id="336" name="直線コネクタ 335"/>
        <xdr:cNvCxnSpPr/>
      </xdr:nvCxnSpPr>
      <xdr:spPr>
        <a:xfrm>
          <a:off x="5805170" y="1394714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57785</xdr:rowOff>
    </xdr:from>
    <xdr:ext cx="465455" cy="253365"/>
    <xdr:sp macro="" textlink="">
      <xdr:nvSpPr>
        <xdr:cNvPr id="337" name="テキスト ボックス 336"/>
        <xdr:cNvSpPr txBox="1"/>
      </xdr:nvSpPr>
      <xdr:spPr>
        <a:xfrm>
          <a:off x="5384800" y="1380807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45085</xdr:rowOff>
    </xdr:from>
    <xdr:to xmlns:xdr="http://schemas.openxmlformats.org/drawingml/2006/spreadsheetDrawing">
      <xdr:col>59</xdr:col>
      <xdr:colOff>50800</xdr:colOff>
      <xdr:row>81</xdr:row>
      <xdr:rowOff>45085</xdr:rowOff>
    </xdr:to>
    <xdr:cxnSp macro="">
      <xdr:nvCxnSpPr>
        <xdr:cNvPr id="338" name="直線コネクタ 337"/>
        <xdr:cNvCxnSpPr/>
      </xdr:nvCxnSpPr>
      <xdr:spPr>
        <a:xfrm>
          <a:off x="5805170" y="1362773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73660</xdr:rowOff>
    </xdr:from>
    <xdr:ext cx="465455" cy="252730"/>
    <xdr:sp macro="" textlink="">
      <xdr:nvSpPr>
        <xdr:cNvPr id="339" name="テキスト ボックス 338"/>
        <xdr:cNvSpPr txBox="1"/>
      </xdr:nvSpPr>
      <xdr:spPr>
        <a:xfrm>
          <a:off x="5384800" y="13488670"/>
          <a:ext cx="465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79</xdr:row>
      <xdr:rowOff>61595</xdr:rowOff>
    </xdr:from>
    <xdr:to xmlns:xdr="http://schemas.openxmlformats.org/drawingml/2006/spreadsheetDrawing">
      <xdr:col>59</xdr:col>
      <xdr:colOff>50800</xdr:colOff>
      <xdr:row>79</xdr:row>
      <xdr:rowOff>61595</xdr:rowOff>
    </xdr:to>
    <xdr:cxnSp macro="">
      <xdr:nvCxnSpPr>
        <xdr:cNvPr id="340" name="直線コネクタ 339"/>
        <xdr:cNvCxnSpPr/>
      </xdr:nvCxnSpPr>
      <xdr:spPr>
        <a:xfrm>
          <a:off x="5805170" y="1330896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78</xdr:row>
      <xdr:rowOff>90170</xdr:rowOff>
    </xdr:from>
    <xdr:ext cx="465455" cy="249555"/>
    <xdr:sp macro="" textlink="">
      <xdr:nvSpPr>
        <xdr:cNvPr id="341" name="テキスト ボックス 340"/>
        <xdr:cNvSpPr txBox="1"/>
      </xdr:nvSpPr>
      <xdr:spPr>
        <a:xfrm>
          <a:off x="5384800" y="1316990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76835</xdr:rowOff>
    </xdr:from>
    <xdr:to xmlns:xdr="http://schemas.openxmlformats.org/drawingml/2006/spreadsheetDrawing">
      <xdr:col>59</xdr:col>
      <xdr:colOff>50800</xdr:colOff>
      <xdr:row>77</xdr:row>
      <xdr:rowOff>76835</xdr:rowOff>
    </xdr:to>
    <xdr:cxnSp macro="">
      <xdr:nvCxnSpPr>
        <xdr:cNvPr id="342" name="直線コネクタ 341"/>
        <xdr:cNvCxnSpPr/>
      </xdr:nvCxnSpPr>
      <xdr:spPr>
        <a:xfrm>
          <a:off x="5805170" y="1298892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106045</xdr:rowOff>
    </xdr:from>
    <xdr:ext cx="465455" cy="249555"/>
    <xdr:sp macro="" textlink="">
      <xdr:nvSpPr>
        <xdr:cNvPr id="343" name="テキスト ボックス 342"/>
        <xdr:cNvSpPr txBox="1"/>
      </xdr:nvSpPr>
      <xdr:spPr>
        <a:xfrm>
          <a:off x="5384800" y="1285049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50800</xdr:colOff>
      <xdr:row>75</xdr:row>
      <xdr:rowOff>93345</xdr:rowOff>
    </xdr:to>
    <xdr:cxnSp macro="">
      <xdr:nvCxnSpPr>
        <xdr:cNvPr id="344" name="直線コネクタ 343"/>
        <xdr:cNvCxnSpPr/>
      </xdr:nvCxnSpPr>
      <xdr:spPr>
        <a:xfrm>
          <a:off x="5805170" y="1267015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121920</xdr:rowOff>
    </xdr:from>
    <xdr:ext cx="465455" cy="249555"/>
    <xdr:sp macro="" textlink="">
      <xdr:nvSpPr>
        <xdr:cNvPr id="345" name="テキスト ボックス 344"/>
        <xdr:cNvSpPr txBox="1"/>
      </xdr:nvSpPr>
      <xdr:spPr>
        <a:xfrm>
          <a:off x="5384800" y="1253109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88900</xdr:colOff>
      <xdr:row>88</xdr:row>
      <xdr:rowOff>149225</xdr:rowOff>
    </xdr:to>
    <xdr:sp macro="" textlink="">
      <xdr:nvSpPr>
        <xdr:cNvPr id="346" name="【福祉施設】&#10;一人当たり面積グラフ枠"/>
        <xdr:cNvSpPr/>
      </xdr:nvSpPr>
      <xdr:spPr>
        <a:xfrm>
          <a:off x="5805170" y="12670155"/>
          <a:ext cx="41370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77</xdr:row>
      <xdr:rowOff>149860</xdr:rowOff>
    </xdr:from>
    <xdr:to xmlns:xdr="http://schemas.openxmlformats.org/drawingml/2006/spreadsheetDrawing">
      <xdr:col>54</xdr:col>
      <xdr:colOff>167005</xdr:colOff>
      <xdr:row>86</xdr:row>
      <xdr:rowOff>141605</xdr:rowOff>
    </xdr:to>
    <xdr:cxnSp macro="">
      <xdr:nvCxnSpPr>
        <xdr:cNvPr id="347" name="直線コネクタ 346"/>
        <xdr:cNvCxnSpPr/>
      </xdr:nvCxnSpPr>
      <xdr:spPr>
        <a:xfrm flipV="1">
          <a:off x="9185275" y="13061950"/>
          <a:ext cx="0" cy="1500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145415</xdr:rowOff>
    </xdr:from>
    <xdr:ext cx="466090" cy="249555"/>
    <xdr:sp macro="" textlink="">
      <xdr:nvSpPr>
        <xdr:cNvPr id="348" name="【福祉施設】&#10;一人当たり面積最小値テキスト"/>
        <xdr:cNvSpPr txBox="1"/>
      </xdr:nvSpPr>
      <xdr:spPr>
        <a:xfrm>
          <a:off x="9223375" y="1456626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141605</xdr:rowOff>
    </xdr:from>
    <xdr:to xmlns:xdr="http://schemas.openxmlformats.org/drawingml/2006/spreadsheetDrawing">
      <xdr:col>55</xdr:col>
      <xdr:colOff>88900</xdr:colOff>
      <xdr:row>86</xdr:row>
      <xdr:rowOff>141605</xdr:rowOff>
    </xdr:to>
    <xdr:cxnSp macro="">
      <xdr:nvCxnSpPr>
        <xdr:cNvPr id="349" name="直線コネクタ 348"/>
        <xdr:cNvCxnSpPr/>
      </xdr:nvCxnSpPr>
      <xdr:spPr>
        <a:xfrm>
          <a:off x="9119870" y="1456245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97155</xdr:rowOff>
    </xdr:from>
    <xdr:ext cx="466090" cy="253365"/>
    <xdr:sp macro="" textlink="">
      <xdr:nvSpPr>
        <xdr:cNvPr id="350" name="【福祉施設】&#10;一人当たり面積最大値テキスト"/>
        <xdr:cNvSpPr txBox="1"/>
      </xdr:nvSpPr>
      <xdr:spPr>
        <a:xfrm>
          <a:off x="9223375" y="1284160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149860</xdr:rowOff>
    </xdr:from>
    <xdr:to xmlns:xdr="http://schemas.openxmlformats.org/drawingml/2006/spreadsheetDrawing">
      <xdr:col>55</xdr:col>
      <xdr:colOff>88900</xdr:colOff>
      <xdr:row>77</xdr:row>
      <xdr:rowOff>149860</xdr:rowOff>
    </xdr:to>
    <xdr:cxnSp macro="">
      <xdr:nvCxnSpPr>
        <xdr:cNvPr id="351" name="直線コネクタ 350"/>
        <xdr:cNvCxnSpPr/>
      </xdr:nvCxnSpPr>
      <xdr:spPr>
        <a:xfrm>
          <a:off x="9119870" y="1306195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84</xdr:row>
      <xdr:rowOff>143510</xdr:rowOff>
    </xdr:from>
    <xdr:ext cx="466090" cy="249555"/>
    <xdr:sp macro="" textlink="">
      <xdr:nvSpPr>
        <xdr:cNvPr id="352" name="【福祉施設】&#10;一人当たり面積平均値テキスト"/>
        <xdr:cNvSpPr txBox="1"/>
      </xdr:nvSpPr>
      <xdr:spPr>
        <a:xfrm>
          <a:off x="9223375" y="14229080"/>
          <a:ext cx="46609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120650</xdr:rowOff>
    </xdr:from>
    <xdr:to xmlns:xdr="http://schemas.openxmlformats.org/drawingml/2006/spreadsheetDrawing">
      <xdr:col>55</xdr:col>
      <xdr:colOff>50800</xdr:colOff>
      <xdr:row>86</xdr:row>
      <xdr:rowOff>52705</xdr:rowOff>
    </xdr:to>
    <xdr:sp macro="" textlink="">
      <xdr:nvSpPr>
        <xdr:cNvPr id="353" name="フローチャート: 判断 352"/>
        <xdr:cNvSpPr/>
      </xdr:nvSpPr>
      <xdr:spPr>
        <a:xfrm>
          <a:off x="9157970" y="14373860"/>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125730</xdr:rowOff>
    </xdr:from>
    <xdr:to xmlns:xdr="http://schemas.openxmlformats.org/drawingml/2006/spreadsheetDrawing">
      <xdr:col>50</xdr:col>
      <xdr:colOff>165100</xdr:colOff>
      <xdr:row>86</xdr:row>
      <xdr:rowOff>57150</xdr:rowOff>
    </xdr:to>
    <xdr:sp macro="" textlink="">
      <xdr:nvSpPr>
        <xdr:cNvPr id="354" name="フローチャート: 判断 353"/>
        <xdr:cNvSpPr/>
      </xdr:nvSpPr>
      <xdr:spPr>
        <a:xfrm>
          <a:off x="8413750" y="143789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127000</xdr:rowOff>
    </xdr:from>
    <xdr:to xmlns:xdr="http://schemas.openxmlformats.org/drawingml/2006/spreadsheetDrawing">
      <xdr:col>46</xdr:col>
      <xdr:colOff>38100</xdr:colOff>
      <xdr:row>86</xdr:row>
      <xdr:rowOff>58420</xdr:rowOff>
    </xdr:to>
    <xdr:sp macro="" textlink="">
      <xdr:nvSpPr>
        <xdr:cNvPr id="355" name="フローチャート: 判断 354"/>
        <xdr:cNvSpPr/>
      </xdr:nvSpPr>
      <xdr:spPr>
        <a:xfrm>
          <a:off x="7642225" y="1438021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128905</xdr:rowOff>
    </xdr:from>
    <xdr:to xmlns:xdr="http://schemas.openxmlformats.org/drawingml/2006/spreadsheetDrawing">
      <xdr:col>41</xdr:col>
      <xdr:colOff>101600</xdr:colOff>
      <xdr:row>86</xdr:row>
      <xdr:rowOff>60325</xdr:rowOff>
    </xdr:to>
    <xdr:sp macro="" textlink="">
      <xdr:nvSpPr>
        <xdr:cNvPr id="356" name="フローチャート: 判断 355"/>
        <xdr:cNvSpPr/>
      </xdr:nvSpPr>
      <xdr:spPr>
        <a:xfrm>
          <a:off x="6847205" y="143821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163830</xdr:rowOff>
    </xdr:from>
    <xdr:to xmlns:xdr="http://schemas.openxmlformats.org/drawingml/2006/spreadsheetDrawing">
      <xdr:col>36</xdr:col>
      <xdr:colOff>165100</xdr:colOff>
      <xdr:row>86</xdr:row>
      <xdr:rowOff>95250</xdr:rowOff>
    </xdr:to>
    <xdr:sp macro="" textlink="">
      <xdr:nvSpPr>
        <xdr:cNvPr id="357" name="フローチャート: 判断 356"/>
        <xdr:cNvSpPr/>
      </xdr:nvSpPr>
      <xdr:spPr>
        <a:xfrm>
          <a:off x="6075680" y="144170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146685</xdr:rowOff>
    </xdr:from>
    <xdr:ext cx="762000" cy="249555"/>
    <xdr:sp macro="" textlink="">
      <xdr:nvSpPr>
        <xdr:cNvPr id="358" name="テキスト ボックス 357"/>
        <xdr:cNvSpPr txBox="1"/>
      </xdr:nvSpPr>
      <xdr:spPr>
        <a:xfrm>
          <a:off x="9018270" y="14902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146685</xdr:rowOff>
    </xdr:from>
    <xdr:ext cx="760095" cy="249555"/>
    <xdr:sp macro="" textlink="">
      <xdr:nvSpPr>
        <xdr:cNvPr id="359" name="テキスト ボックス 358"/>
        <xdr:cNvSpPr txBox="1"/>
      </xdr:nvSpPr>
      <xdr:spPr>
        <a:xfrm>
          <a:off x="8297545" y="14902815"/>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88</xdr:row>
      <xdr:rowOff>146685</xdr:rowOff>
    </xdr:from>
    <xdr:ext cx="762000" cy="249555"/>
    <xdr:sp macro="" textlink="">
      <xdr:nvSpPr>
        <xdr:cNvPr id="360" name="テキスト ボックス 359"/>
        <xdr:cNvSpPr txBox="1"/>
      </xdr:nvSpPr>
      <xdr:spPr>
        <a:xfrm>
          <a:off x="7515225" y="14902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146685</xdr:rowOff>
    </xdr:from>
    <xdr:ext cx="758190" cy="249555"/>
    <xdr:sp macro="" textlink="">
      <xdr:nvSpPr>
        <xdr:cNvPr id="361" name="テキスト ボックス 360"/>
        <xdr:cNvSpPr txBox="1"/>
      </xdr:nvSpPr>
      <xdr:spPr>
        <a:xfrm>
          <a:off x="6731000" y="1490281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146685</xdr:rowOff>
    </xdr:from>
    <xdr:ext cx="760095" cy="249555"/>
    <xdr:sp macro="" textlink="">
      <xdr:nvSpPr>
        <xdr:cNvPr id="362" name="テキスト ボックス 361"/>
        <xdr:cNvSpPr txBox="1"/>
      </xdr:nvSpPr>
      <xdr:spPr>
        <a:xfrm>
          <a:off x="5959475" y="14902815"/>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86</xdr:row>
      <xdr:rowOff>74930</xdr:rowOff>
    </xdr:from>
    <xdr:to xmlns:xdr="http://schemas.openxmlformats.org/drawingml/2006/spreadsheetDrawing">
      <xdr:col>55</xdr:col>
      <xdr:colOff>50800</xdr:colOff>
      <xdr:row>87</xdr:row>
      <xdr:rowOff>6350</xdr:rowOff>
    </xdr:to>
    <xdr:sp macro="" textlink="">
      <xdr:nvSpPr>
        <xdr:cNvPr id="363" name="楕円 362"/>
        <xdr:cNvSpPr/>
      </xdr:nvSpPr>
      <xdr:spPr>
        <a:xfrm>
          <a:off x="9157970" y="1449578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160020</xdr:rowOff>
    </xdr:from>
    <xdr:ext cx="466090" cy="249555"/>
    <xdr:sp macro="" textlink="">
      <xdr:nvSpPr>
        <xdr:cNvPr id="364" name="【福祉施設】&#10;一人当たり面積該当値テキスト"/>
        <xdr:cNvSpPr txBox="1"/>
      </xdr:nvSpPr>
      <xdr:spPr>
        <a:xfrm>
          <a:off x="9223375" y="1441323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86</xdr:row>
      <xdr:rowOff>74930</xdr:rowOff>
    </xdr:from>
    <xdr:to xmlns:xdr="http://schemas.openxmlformats.org/drawingml/2006/spreadsheetDrawing">
      <xdr:col>50</xdr:col>
      <xdr:colOff>165100</xdr:colOff>
      <xdr:row>87</xdr:row>
      <xdr:rowOff>6350</xdr:rowOff>
    </xdr:to>
    <xdr:sp macro="" textlink="">
      <xdr:nvSpPr>
        <xdr:cNvPr id="365" name="楕円 364"/>
        <xdr:cNvSpPr/>
      </xdr:nvSpPr>
      <xdr:spPr>
        <a:xfrm>
          <a:off x="8413750" y="144957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86</xdr:row>
      <xdr:rowOff>125095</xdr:rowOff>
    </xdr:from>
    <xdr:to xmlns:xdr="http://schemas.openxmlformats.org/drawingml/2006/spreadsheetDrawing">
      <xdr:col>55</xdr:col>
      <xdr:colOff>0</xdr:colOff>
      <xdr:row>86</xdr:row>
      <xdr:rowOff>125095</xdr:rowOff>
    </xdr:to>
    <xdr:cxnSp macro="">
      <xdr:nvCxnSpPr>
        <xdr:cNvPr id="366" name="直線コネクタ 365"/>
        <xdr:cNvCxnSpPr/>
      </xdr:nvCxnSpPr>
      <xdr:spPr>
        <a:xfrm>
          <a:off x="8464550" y="14545945"/>
          <a:ext cx="7207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86</xdr:row>
      <xdr:rowOff>75565</xdr:rowOff>
    </xdr:from>
    <xdr:to xmlns:xdr="http://schemas.openxmlformats.org/drawingml/2006/spreadsheetDrawing">
      <xdr:col>46</xdr:col>
      <xdr:colOff>38100</xdr:colOff>
      <xdr:row>87</xdr:row>
      <xdr:rowOff>6985</xdr:rowOff>
    </xdr:to>
    <xdr:sp macro="" textlink="">
      <xdr:nvSpPr>
        <xdr:cNvPr id="367" name="楕円 366"/>
        <xdr:cNvSpPr/>
      </xdr:nvSpPr>
      <xdr:spPr>
        <a:xfrm>
          <a:off x="7642225" y="1449641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86</xdr:row>
      <xdr:rowOff>125095</xdr:rowOff>
    </xdr:from>
    <xdr:to xmlns:xdr="http://schemas.openxmlformats.org/drawingml/2006/spreadsheetDrawing">
      <xdr:col>50</xdr:col>
      <xdr:colOff>114300</xdr:colOff>
      <xdr:row>86</xdr:row>
      <xdr:rowOff>125730</xdr:rowOff>
    </xdr:to>
    <xdr:cxnSp macro="">
      <xdr:nvCxnSpPr>
        <xdr:cNvPr id="368" name="直線コネクタ 367"/>
        <xdr:cNvCxnSpPr/>
      </xdr:nvCxnSpPr>
      <xdr:spPr>
        <a:xfrm flipV="1">
          <a:off x="7682230" y="14545945"/>
          <a:ext cx="78232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86</xdr:row>
      <xdr:rowOff>76835</xdr:rowOff>
    </xdr:from>
    <xdr:to xmlns:xdr="http://schemas.openxmlformats.org/drawingml/2006/spreadsheetDrawing">
      <xdr:col>41</xdr:col>
      <xdr:colOff>101600</xdr:colOff>
      <xdr:row>87</xdr:row>
      <xdr:rowOff>8255</xdr:rowOff>
    </xdr:to>
    <xdr:sp macro="" textlink="">
      <xdr:nvSpPr>
        <xdr:cNvPr id="369" name="楕円 368"/>
        <xdr:cNvSpPr/>
      </xdr:nvSpPr>
      <xdr:spPr>
        <a:xfrm>
          <a:off x="6847205" y="144976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86</xdr:row>
      <xdr:rowOff>125730</xdr:rowOff>
    </xdr:from>
    <xdr:to xmlns:xdr="http://schemas.openxmlformats.org/drawingml/2006/spreadsheetDrawing">
      <xdr:col>45</xdr:col>
      <xdr:colOff>167005</xdr:colOff>
      <xdr:row>86</xdr:row>
      <xdr:rowOff>127000</xdr:rowOff>
    </xdr:to>
    <xdr:cxnSp macro="">
      <xdr:nvCxnSpPr>
        <xdr:cNvPr id="370" name="直線コネクタ 369"/>
        <xdr:cNvCxnSpPr/>
      </xdr:nvCxnSpPr>
      <xdr:spPr>
        <a:xfrm flipV="1">
          <a:off x="6898005" y="14546580"/>
          <a:ext cx="7842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86</xdr:row>
      <xdr:rowOff>76835</xdr:rowOff>
    </xdr:from>
    <xdr:to xmlns:xdr="http://schemas.openxmlformats.org/drawingml/2006/spreadsheetDrawing">
      <xdr:col>36</xdr:col>
      <xdr:colOff>165100</xdr:colOff>
      <xdr:row>87</xdr:row>
      <xdr:rowOff>8255</xdr:rowOff>
    </xdr:to>
    <xdr:sp macro="" textlink="">
      <xdr:nvSpPr>
        <xdr:cNvPr id="371" name="楕円 370"/>
        <xdr:cNvSpPr/>
      </xdr:nvSpPr>
      <xdr:spPr>
        <a:xfrm>
          <a:off x="6075680" y="144976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86</xdr:row>
      <xdr:rowOff>127000</xdr:rowOff>
    </xdr:from>
    <xdr:to xmlns:xdr="http://schemas.openxmlformats.org/drawingml/2006/spreadsheetDrawing">
      <xdr:col>41</xdr:col>
      <xdr:colOff>50800</xdr:colOff>
      <xdr:row>86</xdr:row>
      <xdr:rowOff>127000</xdr:rowOff>
    </xdr:to>
    <xdr:cxnSp macro="">
      <xdr:nvCxnSpPr>
        <xdr:cNvPr id="372" name="直線コネクタ 371"/>
        <xdr:cNvCxnSpPr/>
      </xdr:nvCxnSpPr>
      <xdr:spPr>
        <a:xfrm>
          <a:off x="6126480" y="14547850"/>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84</xdr:row>
      <xdr:rowOff>73025</xdr:rowOff>
    </xdr:from>
    <xdr:ext cx="467995" cy="253365"/>
    <xdr:sp macro="" textlink="">
      <xdr:nvSpPr>
        <xdr:cNvPr id="373" name="n_1aveValue【福祉施設】&#10;一人当たり面積"/>
        <xdr:cNvSpPr txBox="1"/>
      </xdr:nvSpPr>
      <xdr:spPr>
        <a:xfrm>
          <a:off x="8240395" y="1415859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74295</xdr:rowOff>
    </xdr:from>
    <xdr:ext cx="469900" cy="252095"/>
    <xdr:sp macro="" textlink="">
      <xdr:nvSpPr>
        <xdr:cNvPr id="374" name="n_2aveValue【福祉施設】&#10;一人当たり面積"/>
        <xdr:cNvSpPr txBox="1"/>
      </xdr:nvSpPr>
      <xdr:spPr>
        <a:xfrm>
          <a:off x="7481570" y="141598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76200</xdr:rowOff>
    </xdr:from>
    <xdr:ext cx="469900" cy="253365"/>
    <xdr:sp macro="" textlink="">
      <xdr:nvSpPr>
        <xdr:cNvPr id="375" name="n_3aveValue【福祉施設】&#10;一人当たり面積"/>
        <xdr:cNvSpPr txBox="1"/>
      </xdr:nvSpPr>
      <xdr:spPr>
        <a:xfrm>
          <a:off x="6686550" y="141617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111760</xdr:rowOff>
    </xdr:from>
    <xdr:ext cx="469900" cy="253365"/>
    <xdr:sp macro="" textlink="">
      <xdr:nvSpPr>
        <xdr:cNvPr id="376" name="n_4aveValue【福祉施設】&#10;一人当たり面積"/>
        <xdr:cNvSpPr txBox="1"/>
      </xdr:nvSpPr>
      <xdr:spPr>
        <a:xfrm>
          <a:off x="5915025" y="141973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86</xdr:row>
      <xdr:rowOff>165735</xdr:rowOff>
    </xdr:from>
    <xdr:ext cx="467995" cy="249555"/>
    <xdr:sp macro="" textlink="">
      <xdr:nvSpPr>
        <xdr:cNvPr id="377" name="n_1mainValue【福祉施設】&#10;一人当たり面積"/>
        <xdr:cNvSpPr txBox="1"/>
      </xdr:nvSpPr>
      <xdr:spPr>
        <a:xfrm>
          <a:off x="8240395" y="1458658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166370</xdr:rowOff>
    </xdr:from>
    <xdr:ext cx="469900" cy="253365"/>
    <xdr:sp macro="" textlink="">
      <xdr:nvSpPr>
        <xdr:cNvPr id="378" name="n_2mainValue【福祉施設】&#10;一人当たり面積"/>
        <xdr:cNvSpPr txBox="1"/>
      </xdr:nvSpPr>
      <xdr:spPr>
        <a:xfrm>
          <a:off x="7481570" y="145872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87</xdr:row>
      <xdr:rowOff>0</xdr:rowOff>
    </xdr:from>
    <xdr:ext cx="469900" cy="253365"/>
    <xdr:sp macro="" textlink="">
      <xdr:nvSpPr>
        <xdr:cNvPr id="379" name="n_3mainValue【福祉施設】&#10;一人当たり面積"/>
        <xdr:cNvSpPr txBox="1"/>
      </xdr:nvSpPr>
      <xdr:spPr>
        <a:xfrm>
          <a:off x="6686550" y="145884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87</xdr:row>
      <xdr:rowOff>0</xdr:rowOff>
    </xdr:from>
    <xdr:ext cx="469900" cy="253365"/>
    <xdr:sp macro="" textlink="">
      <xdr:nvSpPr>
        <xdr:cNvPr id="380" name="n_4mainValue【福祉施設】&#10;一人当たり面積"/>
        <xdr:cNvSpPr txBox="1"/>
      </xdr:nvSpPr>
      <xdr:spPr>
        <a:xfrm>
          <a:off x="5915025" y="145884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81" name="正方形/長方形 380"/>
        <xdr:cNvSpPr/>
      </xdr:nvSpPr>
      <xdr:spPr>
        <a:xfrm>
          <a:off x="668020" y="15278100"/>
          <a:ext cx="416052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2" name="正方形/長方形 381"/>
        <xdr:cNvSpPr/>
      </xdr:nvSpPr>
      <xdr:spPr>
        <a:xfrm>
          <a:off x="79502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3" name="正方形/長方形 382"/>
        <xdr:cNvSpPr/>
      </xdr:nvSpPr>
      <xdr:spPr>
        <a:xfrm>
          <a:off x="79502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4" name="正方形/長方形 383"/>
        <xdr:cNvSpPr/>
      </xdr:nvSpPr>
      <xdr:spPr>
        <a:xfrm>
          <a:off x="167005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5" name="正方形/長方形 384"/>
        <xdr:cNvSpPr/>
      </xdr:nvSpPr>
      <xdr:spPr>
        <a:xfrm>
          <a:off x="167005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6" name="正方形/長方形 385"/>
        <xdr:cNvSpPr/>
      </xdr:nvSpPr>
      <xdr:spPr>
        <a:xfrm>
          <a:off x="267208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7" name="正方形/長方形 386"/>
        <xdr:cNvSpPr/>
      </xdr:nvSpPr>
      <xdr:spPr>
        <a:xfrm>
          <a:off x="267208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8" name="正方形/長方形 387"/>
        <xdr:cNvSpPr/>
      </xdr:nvSpPr>
      <xdr:spPr>
        <a:xfrm>
          <a:off x="668020" y="16421100"/>
          <a:ext cx="416052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6545" cy="225425"/>
    <xdr:sp macro="" textlink="">
      <xdr:nvSpPr>
        <xdr:cNvPr id="389" name="テキスト ボックス 388"/>
        <xdr:cNvSpPr txBox="1"/>
      </xdr:nvSpPr>
      <xdr:spPr>
        <a:xfrm>
          <a:off x="653415" y="162306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90" name="直線コネクタ 389"/>
        <xdr:cNvCxnSpPr/>
      </xdr:nvCxnSpPr>
      <xdr:spPr>
        <a:xfrm>
          <a:off x="668020" y="18707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5455" cy="259080"/>
    <xdr:sp macro="" textlink="">
      <xdr:nvSpPr>
        <xdr:cNvPr id="391" name="テキスト ボックス 390"/>
        <xdr:cNvSpPr txBox="1"/>
      </xdr:nvSpPr>
      <xdr:spPr>
        <a:xfrm>
          <a:off x="271145" y="18564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108</xdr:row>
      <xdr:rowOff>152400</xdr:rowOff>
    </xdr:from>
    <xdr:to xmlns:xdr="http://schemas.openxmlformats.org/drawingml/2006/spreadsheetDrawing">
      <xdr:col>28</xdr:col>
      <xdr:colOff>114300</xdr:colOff>
      <xdr:row>108</xdr:row>
      <xdr:rowOff>152400</xdr:rowOff>
    </xdr:to>
    <xdr:cxnSp macro="">
      <xdr:nvCxnSpPr>
        <xdr:cNvPr id="392" name="直線コネクタ 391"/>
        <xdr:cNvCxnSpPr/>
      </xdr:nvCxnSpPr>
      <xdr:spPr>
        <a:xfrm>
          <a:off x="668020" y="18326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10160</xdr:rowOff>
    </xdr:from>
    <xdr:ext cx="465455" cy="259080"/>
    <xdr:sp macro="" textlink="">
      <xdr:nvSpPr>
        <xdr:cNvPr id="393" name="テキスト ボックス 392"/>
        <xdr:cNvSpPr txBox="1"/>
      </xdr:nvSpPr>
      <xdr:spPr>
        <a:xfrm>
          <a:off x="271145" y="18183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106</xdr:row>
      <xdr:rowOff>114300</xdr:rowOff>
    </xdr:from>
    <xdr:to xmlns:xdr="http://schemas.openxmlformats.org/drawingml/2006/spreadsheetDrawing">
      <xdr:col>28</xdr:col>
      <xdr:colOff>114300</xdr:colOff>
      <xdr:row>106</xdr:row>
      <xdr:rowOff>114300</xdr:rowOff>
    </xdr:to>
    <xdr:cxnSp macro="">
      <xdr:nvCxnSpPr>
        <xdr:cNvPr id="394" name="直線コネクタ 393"/>
        <xdr:cNvCxnSpPr/>
      </xdr:nvCxnSpPr>
      <xdr:spPr>
        <a:xfrm>
          <a:off x="668020" y="17945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105</xdr:row>
      <xdr:rowOff>143510</xdr:rowOff>
    </xdr:from>
    <xdr:ext cx="401320" cy="255270"/>
    <xdr:sp macro="" textlink="">
      <xdr:nvSpPr>
        <xdr:cNvPr id="395" name="テキスト ボックス 394"/>
        <xdr:cNvSpPr txBox="1"/>
      </xdr:nvSpPr>
      <xdr:spPr>
        <a:xfrm>
          <a:off x="334010" y="1780286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104</xdr:row>
      <xdr:rowOff>76200</xdr:rowOff>
    </xdr:from>
    <xdr:to xmlns:xdr="http://schemas.openxmlformats.org/drawingml/2006/spreadsheetDrawing">
      <xdr:col>28</xdr:col>
      <xdr:colOff>114300</xdr:colOff>
      <xdr:row>104</xdr:row>
      <xdr:rowOff>76200</xdr:rowOff>
    </xdr:to>
    <xdr:cxnSp macro="">
      <xdr:nvCxnSpPr>
        <xdr:cNvPr id="396" name="直線コネクタ 395"/>
        <xdr:cNvCxnSpPr/>
      </xdr:nvCxnSpPr>
      <xdr:spPr>
        <a:xfrm>
          <a:off x="668020" y="17564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103</xdr:row>
      <xdr:rowOff>105410</xdr:rowOff>
    </xdr:from>
    <xdr:ext cx="401320" cy="259080"/>
    <xdr:sp macro="" textlink="">
      <xdr:nvSpPr>
        <xdr:cNvPr id="397" name="テキスト ボックス 396"/>
        <xdr:cNvSpPr txBox="1"/>
      </xdr:nvSpPr>
      <xdr:spPr>
        <a:xfrm>
          <a:off x="334010" y="174218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102</xdr:row>
      <xdr:rowOff>38100</xdr:rowOff>
    </xdr:from>
    <xdr:to xmlns:xdr="http://schemas.openxmlformats.org/drawingml/2006/spreadsheetDrawing">
      <xdr:col>28</xdr:col>
      <xdr:colOff>114300</xdr:colOff>
      <xdr:row>102</xdr:row>
      <xdr:rowOff>38100</xdr:rowOff>
    </xdr:to>
    <xdr:cxnSp macro="">
      <xdr:nvCxnSpPr>
        <xdr:cNvPr id="398" name="直線コネクタ 397"/>
        <xdr:cNvCxnSpPr/>
      </xdr:nvCxnSpPr>
      <xdr:spPr>
        <a:xfrm>
          <a:off x="668020" y="17183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101</xdr:row>
      <xdr:rowOff>67310</xdr:rowOff>
    </xdr:from>
    <xdr:ext cx="401320" cy="259080"/>
    <xdr:sp macro="" textlink="">
      <xdr:nvSpPr>
        <xdr:cNvPr id="399" name="テキスト ボックス 398"/>
        <xdr:cNvSpPr txBox="1"/>
      </xdr:nvSpPr>
      <xdr:spPr>
        <a:xfrm>
          <a:off x="334010" y="170408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100</xdr:row>
      <xdr:rowOff>0</xdr:rowOff>
    </xdr:from>
    <xdr:to xmlns:xdr="http://schemas.openxmlformats.org/drawingml/2006/spreadsheetDrawing">
      <xdr:col>28</xdr:col>
      <xdr:colOff>114300</xdr:colOff>
      <xdr:row>100</xdr:row>
      <xdr:rowOff>0</xdr:rowOff>
    </xdr:to>
    <xdr:cxnSp macro="">
      <xdr:nvCxnSpPr>
        <xdr:cNvPr id="400" name="直線コネクタ 399"/>
        <xdr:cNvCxnSpPr/>
      </xdr:nvCxnSpPr>
      <xdr:spPr>
        <a:xfrm>
          <a:off x="668020" y="16802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99</xdr:row>
      <xdr:rowOff>29210</xdr:rowOff>
    </xdr:from>
    <xdr:ext cx="401320" cy="255270"/>
    <xdr:sp macro="" textlink="">
      <xdr:nvSpPr>
        <xdr:cNvPr id="401" name="テキスト ボックス 400"/>
        <xdr:cNvSpPr txBox="1"/>
      </xdr:nvSpPr>
      <xdr:spPr>
        <a:xfrm>
          <a:off x="334010" y="1665986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402" name="直線コネクタ 401"/>
        <xdr:cNvCxnSpPr/>
      </xdr:nvCxnSpPr>
      <xdr:spPr>
        <a:xfrm>
          <a:off x="668020" y="16421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96</xdr:row>
      <xdr:rowOff>162560</xdr:rowOff>
    </xdr:from>
    <xdr:ext cx="337185" cy="259080"/>
    <xdr:sp macro="" textlink="">
      <xdr:nvSpPr>
        <xdr:cNvPr id="403" name="テキスト ボックス 402"/>
        <xdr:cNvSpPr txBox="1"/>
      </xdr:nvSpPr>
      <xdr:spPr>
        <a:xfrm>
          <a:off x="375920" y="1627886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4" name="【市民会館】&#10;有形固定資産減価償却率グラフ枠"/>
        <xdr:cNvSpPr/>
      </xdr:nvSpPr>
      <xdr:spPr>
        <a:xfrm>
          <a:off x="668020" y="16421100"/>
          <a:ext cx="416052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99</xdr:row>
      <xdr:rowOff>109220</xdr:rowOff>
    </xdr:from>
    <xdr:to xmlns:xdr="http://schemas.openxmlformats.org/drawingml/2006/spreadsheetDrawing">
      <xdr:col>24</xdr:col>
      <xdr:colOff>62865</xdr:colOff>
      <xdr:row>108</xdr:row>
      <xdr:rowOff>152400</xdr:rowOff>
    </xdr:to>
    <xdr:cxnSp macro="">
      <xdr:nvCxnSpPr>
        <xdr:cNvPr id="405" name="直線コネクタ 404"/>
        <xdr:cNvCxnSpPr/>
      </xdr:nvCxnSpPr>
      <xdr:spPr>
        <a:xfrm flipV="1">
          <a:off x="4070985" y="16739870"/>
          <a:ext cx="0" cy="1586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108</xdr:row>
      <xdr:rowOff>156210</xdr:rowOff>
    </xdr:from>
    <xdr:ext cx="466090" cy="255270"/>
    <xdr:sp macro="" textlink="">
      <xdr:nvSpPr>
        <xdr:cNvPr id="406" name="【市民会館】&#10;有形固定資産減価償却率最小値テキスト"/>
        <xdr:cNvSpPr txBox="1"/>
      </xdr:nvSpPr>
      <xdr:spPr>
        <a:xfrm>
          <a:off x="4109720" y="1832991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108</xdr:row>
      <xdr:rowOff>152400</xdr:rowOff>
    </xdr:from>
    <xdr:to xmlns:xdr="http://schemas.openxmlformats.org/drawingml/2006/spreadsheetDrawing">
      <xdr:col>24</xdr:col>
      <xdr:colOff>152400</xdr:colOff>
      <xdr:row>108</xdr:row>
      <xdr:rowOff>152400</xdr:rowOff>
    </xdr:to>
    <xdr:cxnSp macro="">
      <xdr:nvCxnSpPr>
        <xdr:cNvPr id="407" name="直線コネクタ 406"/>
        <xdr:cNvCxnSpPr/>
      </xdr:nvCxnSpPr>
      <xdr:spPr>
        <a:xfrm>
          <a:off x="4006215" y="183261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55245</xdr:rowOff>
    </xdr:from>
    <xdr:ext cx="401320" cy="255270"/>
    <xdr:sp macro="" textlink="">
      <xdr:nvSpPr>
        <xdr:cNvPr id="408" name="【市民会館】&#10;有形固定資産減価償却率最大値テキスト"/>
        <xdr:cNvSpPr txBox="1"/>
      </xdr:nvSpPr>
      <xdr:spPr>
        <a:xfrm>
          <a:off x="4109720" y="1651444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109220</xdr:rowOff>
    </xdr:from>
    <xdr:to xmlns:xdr="http://schemas.openxmlformats.org/drawingml/2006/spreadsheetDrawing">
      <xdr:col>24</xdr:col>
      <xdr:colOff>152400</xdr:colOff>
      <xdr:row>99</xdr:row>
      <xdr:rowOff>109220</xdr:rowOff>
    </xdr:to>
    <xdr:cxnSp macro="">
      <xdr:nvCxnSpPr>
        <xdr:cNvPr id="409" name="直線コネクタ 408"/>
        <xdr:cNvCxnSpPr/>
      </xdr:nvCxnSpPr>
      <xdr:spPr>
        <a:xfrm>
          <a:off x="4006215" y="1673987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103</xdr:row>
      <xdr:rowOff>33020</xdr:rowOff>
    </xdr:from>
    <xdr:ext cx="401320" cy="259080"/>
    <xdr:sp macro="" textlink="">
      <xdr:nvSpPr>
        <xdr:cNvPr id="410" name="【市民会館】&#10;有形固定資産減価償却率平均値テキスト"/>
        <xdr:cNvSpPr txBox="1"/>
      </xdr:nvSpPr>
      <xdr:spPr>
        <a:xfrm>
          <a:off x="4109720" y="17349470"/>
          <a:ext cx="4013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10160</xdr:rowOff>
    </xdr:from>
    <xdr:to xmlns:xdr="http://schemas.openxmlformats.org/drawingml/2006/spreadsheetDrawing">
      <xdr:col>24</xdr:col>
      <xdr:colOff>114300</xdr:colOff>
      <xdr:row>104</xdr:row>
      <xdr:rowOff>111760</xdr:rowOff>
    </xdr:to>
    <xdr:sp macro="" textlink="">
      <xdr:nvSpPr>
        <xdr:cNvPr id="411" name="フローチャート: 判断 410"/>
        <xdr:cNvSpPr/>
      </xdr:nvSpPr>
      <xdr:spPr>
        <a:xfrm>
          <a:off x="4020820" y="1749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103</xdr:row>
      <xdr:rowOff>153035</xdr:rowOff>
    </xdr:from>
    <xdr:to xmlns:xdr="http://schemas.openxmlformats.org/drawingml/2006/spreadsheetDrawing">
      <xdr:col>20</xdr:col>
      <xdr:colOff>38100</xdr:colOff>
      <xdr:row>104</xdr:row>
      <xdr:rowOff>83185</xdr:rowOff>
    </xdr:to>
    <xdr:sp macro="" textlink="">
      <xdr:nvSpPr>
        <xdr:cNvPr id="412" name="フローチャート: 判断 411"/>
        <xdr:cNvSpPr/>
      </xdr:nvSpPr>
      <xdr:spPr>
        <a:xfrm>
          <a:off x="3300095" y="1746948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103</xdr:row>
      <xdr:rowOff>101600</xdr:rowOff>
    </xdr:from>
    <xdr:to xmlns:xdr="http://schemas.openxmlformats.org/drawingml/2006/spreadsheetDrawing">
      <xdr:col>15</xdr:col>
      <xdr:colOff>101600</xdr:colOff>
      <xdr:row>104</xdr:row>
      <xdr:rowOff>31750</xdr:rowOff>
    </xdr:to>
    <xdr:sp macro="" textlink="">
      <xdr:nvSpPr>
        <xdr:cNvPr id="413" name="フローチャート: 判断 412"/>
        <xdr:cNvSpPr/>
      </xdr:nvSpPr>
      <xdr:spPr>
        <a:xfrm>
          <a:off x="2505075" y="17418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103</xdr:row>
      <xdr:rowOff>92075</xdr:rowOff>
    </xdr:from>
    <xdr:to xmlns:xdr="http://schemas.openxmlformats.org/drawingml/2006/spreadsheetDrawing">
      <xdr:col>10</xdr:col>
      <xdr:colOff>165100</xdr:colOff>
      <xdr:row>104</xdr:row>
      <xdr:rowOff>22225</xdr:rowOff>
    </xdr:to>
    <xdr:sp macro="" textlink="">
      <xdr:nvSpPr>
        <xdr:cNvPr id="414" name="フローチャート: 判断 413"/>
        <xdr:cNvSpPr/>
      </xdr:nvSpPr>
      <xdr:spPr>
        <a:xfrm>
          <a:off x="1733550" y="17408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635</xdr:rowOff>
    </xdr:from>
    <xdr:to xmlns:xdr="http://schemas.openxmlformats.org/drawingml/2006/spreadsheetDrawing">
      <xdr:col>6</xdr:col>
      <xdr:colOff>38100</xdr:colOff>
      <xdr:row>104</xdr:row>
      <xdr:rowOff>102235</xdr:rowOff>
    </xdr:to>
    <xdr:sp macro="" textlink="">
      <xdr:nvSpPr>
        <xdr:cNvPr id="415" name="フローチャート: 判断 414"/>
        <xdr:cNvSpPr/>
      </xdr:nvSpPr>
      <xdr:spPr>
        <a:xfrm>
          <a:off x="962025" y="1748853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6" name="テキスト ボックス 415"/>
        <xdr:cNvSpPr txBox="1"/>
      </xdr:nvSpPr>
      <xdr:spPr>
        <a:xfrm>
          <a:off x="3904615"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111</xdr:row>
      <xdr:rowOff>16510</xdr:rowOff>
    </xdr:from>
    <xdr:ext cx="762000" cy="259080"/>
    <xdr:sp macro="" textlink="">
      <xdr:nvSpPr>
        <xdr:cNvPr id="417" name="テキスト ボックス 416"/>
        <xdr:cNvSpPr txBox="1"/>
      </xdr:nvSpPr>
      <xdr:spPr>
        <a:xfrm>
          <a:off x="3173095"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58190" cy="259080"/>
    <xdr:sp macro="" textlink="">
      <xdr:nvSpPr>
        <xdr:cNvPr id="418" name="テキスト ボックス 417"/>
        <xdr:cNvSpPr txBox="1"/>
      </xdr:nvSpPr>
      <xdr:spPr>
        <a:xfrm>
          <a:off x="2388870" y="18704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0095" cy="259080"/>
    <xdr:sp macro="" textlink="">
      <xdr:nvSpPr>
        <xdr:cNvPr id="419" name="テキスト ボックス 418"/>
        <xdr:cNvSpPr txBox="1"/>
      </xdr:nvSpPr>
      <xdr:spPr>
        <a:xfrm>
          <a:off x="1617345"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111</xdr:row>
      <xdr:rowOff>16510</xdr:rowOff>
    </xdr:from>
    <xdr:ext cx="762000" cy="259080"/>
    <xdr:sp macro="" textlink="">
      <xdr:nvSpPr>
        <xdr:cNvPr id="420" name="テキスト ボックス 419"/>
        <xdr:cNvSpPr txBox="1"/>
      </xdr:nvSpPr>
      <xdr:spPr>
        <a:xfrm>
          <a:off x="835025"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42545</xdr:rowOff>
    </xdr:from>
    <xdr:to xmlns:xdr="http://schemas.openxmlformats.org/drawingml/2006/spreadsheetDrawing">
      <xdr:col>24</xdr:col>
      <xdr:colOff>114300</xdr:colOff>
      <xdr:row>105</xdr:row>
      <xdr:rowOff>144145</xdr:rowOff>
    </xdr:to>
    <xdr:sp macro="" textlink="">
      <xdr:nvSpPr>
        <xdr:cNvPr id="421" name="楕円 420"/>
        <xdr:cNvSpPr/>
      </xdr:nvSpPr>
      <xdr:spPr>
        <a:xfrm>
          <a:off x="4020820" y="1770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105</xdr:row>
      <xdr:rowOff>20955</xdr:rowOff>
    </xdr:from>
    <xdr:ext cx="401320" cy="255270"/>
    <xdr:sp macro="" textlink="">
      <xdr:nvSpPr>
        <xdr:cNvPr id="422" name="【市民会館】&#10;有形固定資産減価償却率該当値テキスト"/>
        <xdr:cNvSpPr txBox="1"/>
      </xdr:nvSpPr>
      <xdr:spPr>
        <a:xfrm>
          <a:off x="4109720" y="1768030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104</xdr:row>
      <xdr:rowOff>156845</xdr:rowOff>
    </xdr:from>
    <xdr:to xmlns:xdr="http://schemas.openxmlformats.org/drawingml/2006/spreadsheetDrawing">
      <xdr:col>20</xdr:col>
      <xdr:colOff>38100</xdr:colOff>
      <xdr:row>105</xdr:row>
      <xdr:rowOff>86995</xdr:rowOff>
    </xdr:to>
    <xdr:sp macro="" textlink="">
      <xdr:nvSpPr>
        <xdr:cNvPr id="423" name="楕円 422"/>
        <xdr:cNvSpPr/>
      </xdr:nvSpPr>
      <xdr:spPr>
        <a:xfrm>
          <a:off x="3300095" y="1764474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167005</xdr:colOff>
      <xdr:row>105</xdr:row>
      <xdr:rowOff>36195</xdr:rowOff>
    </xdr:from>
    <xdr:to xmlns:xdr="http://schemas.openxmlformats.org/drawingml/2006/spreadsheetDrawing">
      <xdr:col>24</xdr:col>
      <xdr:colOff>63500</xdr:colOff>
      <xdr:row>105</xdr:row>
      <xdr:rowOff>93345</xdr:rowOff>
    </xdr:to>
    <xdr:cxnSp macro="">
      <xdr:nvCxnSpPr>
        <xdr:cNvPr id="424" name="直線コネクタ 423"/>
        <xdr:cNvCxnSpPr/>
      </xdr:nvCxnSpPr>
      <xdr:spPr>
        <a:xfrm>
          <a:off x="3340100" y="17695545"/>
          <a:ext cx="73152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105</xdr:row>
      <xdr:rowOff>69215</xdr:rowOff>
    </xdr:from>
    <xdr:to xmlns:xdr="http://schemas.openxmlformats.org/drawingml/2006/spreadsheetDrawing">
      <xdr:col>15</xdr:col>
      <xdr:colOff>101600</xdr:colOff>
      <xdr:row>105</xdr:row>
      <xdr:rowOff>170815</xdr:rowOff>
    </xdr:to>
    <xdr:sp macro="" textlink="">
      <xdr:nvSpPr>
        <xdr:cNvPr id="425" name="楕円 424"/>
        <xdr:cNvSpPr/>
      </xdr:nvSpPr>
      <xdr:spPr>
        <a:xfrm>
          <a:off x="2505075" y="1772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105</xdr:row>
      <xdr:rowOff>36195</xdr:rowOff>
    </xdr:from>
    <xdr:to xmlns:xdr="http://schemas.openxmlformats.org/drawingml/2006/spreadsheetDrawing">
      <xdr:col>19</xdr:col>
      <xdr:colOff>167005</xdr:colOff>
      <xdr:row>105</xdr:row>
      <xdr:rowOff>120650</xdr:rowOff>
    </xdr:to>
    <xdr:cxnSp macro="">
      <xdr:nvCxnSpPr>
        <xdr:cNvPr id="426" name="直線コネクタ 425"/>
        <xdr:cNvCxnSpPr/>
      </xdr:nvCxnSpPr>
      <xdr:spPr>
        <a:xfrm flipV="1">
          <a:off x="2555875" y="17695545"/>
          <a:ext cx="784225"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105</xdr:row>
      <xdr:rowOff>33020</xdr:rowOff>
    </xdr:from>
    <xdr:to xmlns:xdr="http://schemas.openxmlformats.org/drawingml/2006/spreadsheetDrawing">
      <xdr:col>10</xdr:col>
      <xdr:colOff>165100</xdr:colOff>
      <xdr:row>105</xdr:row>
      <xdr:rowOff>134620</xdr:rowOff>
    </xdr:to>
    <xdr:sp macro="" textlink="">
      <xdr:nvSpPr>
        <xdr:cNvPr id="427" name="楕円 426"/>
        <xdr:cNvSpPr/>
      </xdr:nvSpPr>
      <xdr:spPr>
        <a:xfrm>
          <a:off x="1733550" y="1769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105</xdr:row>
      <xdr:rowOff>83820</xdr:rowOff>
    </xdr:from>
    <xdr:to xmlns:xdr="http://schemas.openxmlformats.org/drawingml/2006/spreadsheetDrawing">
      <xdr:col>15</xdr:col>
      <xdr:colOff>50800</xdr:colOff>
      <xdr:row>105</xdr:row>
      <xdr:rowOff>120650</xdr:rowOff>
    </xdr:to>
    <xdr:cxnSp macro="">
      <xdr:nvCxnSpPr>
        <xdr:cNvPr id="428" name="直線コネクタ 427"/>
        <xdr:cNvCxnSpPr/>
      </xdr:nvCxnSpPr>
      <xdr:spPr>
        <a:xfrm>
          <a:off x="1784350" y="17743170"/>
          <a:ext cx="771525"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105</xdr:row>
      <xdr:rowOff>13970</xdr:rowOff>
    </xdr:from>
    <xdr:to xmlns:xdr="http://schemas.openxmlformats.org/drawingml/2006/spreadsheetDrawing">
      <xdr:col>6</xdr:col>
      <xdr:colOff>38100</xdr:colOff>
      <xdr:row>105</xdr:row>
      <xdr:rowOff>115570</xdr:rowOff>
    </xdr:to>
    <xdr:sp macro="" textlink="">
      <xdr:nvSpPr>
        <xdr:cNvPr id="429" name="楕円 428"/>
        <xdr:cNvSpPr/>
      </xdr:nvSpPr>
      <xdr:spPr>
        <a:xfrm>
          <a:off x="962025" y="1767332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167005</xdr:colOff>
      <xdr:row>105</xdr:row>
      <xdr:rowOff>64770</xdr:rowOff>
    </xdr:from>
    <xdr:to xmlns:xdr="http://schemas.openxmlformats.org/drawingml/2006/spreadsheetDrawing">
      <xdr:col>10</xdr:col>
      <xdr:colOff>114300</xdr:colOff>
      <xdr:row>105</xdr:row>
      <xdr:rowOff>83820</xdr:rowOff>
    </xdr:to>
    <xdr:cxnSp macro="">
      <xdr:nvCxnSpPr>
        <xdr:cNvPr id="430" name="直線コネクタ 429"/>
        <xdr:cNvCxnSpPr/>
      </xdr:nvCxnSpPr>
      <xdr:spPr>
        <a:xfrm>
          <a:off x="1002030" y="17724120"/>
          <a:ext cx="78232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102</xdr:row>
      <xdr:rowOff>99695</xdr:rowOff>
    </xdr:from>
    <xdr:ext cx="401320" cy="255270"/>
    <xdr:sp macro="" textlink="">
      <xdr:nvSpPr>
        <xdr:cNvPr id="431" name="n_1aveValue【市民会館】&#10;有形固定資産減価償却率"/>
        <xdr:cNvSpPr txBox="1"/>
      </xdr:nvSpPr>
      <xdr:spPr>
        <a:xfrm>
          <a:off x="3159125" y="1724469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102</xdr:row>
      <xdr:rowOff>48260</xdr:rowOff>
    </xdr:from>
    <xdr:ext cx="401320" cy="259080"/>
    <xdr:sp macro="" textlink="">
      <xdr:nvSpPr>
        <xdr:cNvPr id="432" name="n_2aveValue【市民会館】&#10;有形固定資産減価償却率"/>
        <xdr:cNvSpPr txBox="1"/>
      </xdr:nvSpPr>
      <xdr:spPr>
        <a:xfrm>
          <a:off x="2376805" y="171932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102</xdr:row>
      <xdr:rowOff>38735</xdr:rowOff>
    </xdr:from>
    <xdr:ext cx="401320" cy="259080"/>
    <xdr:sp macro="" textlink="">
      <xdr:nvSpPr>
        <xdr:cNvPr id="433" name="n_3aveValue【市民会館】&#10;有形固定資産減価償却率"/>
        <xdr:cNvSpPr txBox="1"/>
      </xdr:nvSpPr>
      <xdr:spPr>
        <a:xfrm>
          <a:off x="1605280" y="1718373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102</xdr:row>
      <xdr:rowOff>118745</xdr:rowOff>
    </xdr:from>
    <xdr:ext cx="403225" cy="259080"/>
    <xdr:sp macro="" textlink="">
      <xdr:nvSpPr>
        <xdr:cNvPr id="434" name="n_4aveValue【市民会館】&#10;有形固定資産減価償却率"/>
        <xdr:cNvSpPr txBox="1"/>
      </xdr:nvSpPr>
      <xdr:spPr>
        <a:xfrm>
          <a:off x="833755" y="172637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105</xdr:row>
      <xdr:rowOff>78105</xdr:rowOff>
    </xdr:from>
    <xdr:ext cx="401320" cy="255270"/>
    <xdr:sp macro="" textlink="">
      <xdr:nvSpPr>
        <xdr:cNvPr id="435" name="n_1mainValue【市民会館】&#10;有形固定資産減価償却率"/>
        <xdr:cNvSpPr txBox="1"/>
      </xdr:nvSpPr>
      <xdr:spPr>
        <a:xfrm>
          <a:off x="3159125" y="1773745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105</xdr:row>
      <xdr:rowOff>161925</xdr:rowOff>
    </xdr:from>
    <xdr:ext cx="401320" cy="259080"/>
    <xdr:sp macro="" textlink="">
      <xdr:nvSpPr>
        <xdr:cNvPr id="436" name="n_2mainValue【市民会館】&#10;有形固定資産減価償却率"/>
        <xdr:cNvSpPr txBox="1"/>
      </xdr:nvSpPr>
      <xdr:spPr>
        <a:xfrm>
          <a:off x="2376805" y="1782127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105</xdr:row>
      <xdr:rowOff>125730</xdr:rowOff>
    </xdr:from>
    <xdr:ext cx="401320" cy="259080"/>
    <xdr:sp macro="" textlink="">
      <xdr:nvSpPr>
        <xdr:cNvPr id="437" name="n_3mainValue【市民会館】&#10;有形固定資産減価償却率"/>
        <xdr:cNvSpPr txBox="1"/>
      </xdr:nvSpPr>
      <xdr:spPr>
        <a:xfrm>
          <a:off x="1605280" y="1778508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105</xdr:row>
      <xdr:rowOff>106680</xdr:rowOff>
    </xdr:from>
    <xdr:ext cx="403225" cy="259080"/>
    <xdr:sp macro="" textlink="">
      <xdr:nvSpPr>
        <xdr:cNvPr id="438" name="n_4mainValue【市民会館】&#10;有形固定資産減価償却率"/>
        <xdr:cNvSpPr txBox="1"/>
      </xdr:nvSpPr>
      <xdr:spPr>
        <a:xfrm>
          <a:off x="833755" y="177660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9" name="正方形/長方形 438"/>
        <xdr:cNvSpPr/>
      </xdr:nvSpPr>
      <xdr:spPr>
        <a:xfrm>
          <a:off x="5805170" y="15278100"/>
          <a:ext cx="4137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40" name="正方形/長方形 439"/>
        <xdr:cNvSpPr/>
      </xdr:nvSpPr>
      <xdr:spPr>
        <a:xfrm>
          <a:off x="5908675"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41" name="正方形/長方形 440"/>
        <xdr:cNvSpPr/>
      </xdr:nvSpPr>
      <xdr:spPr>
        <a:xfrm>
          <a:off x="5908675"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42" name="正方形/長方形 441"/>
        <xdr:cNvSpPr/>
      </xdr:nvSpPr>
      <xdr:spPr>
        <a:xfrm>
          <a:off x="680720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43" name="正方形/長方形 442"/>
        <xdr:cNvSpPr/>
      </xdr:nvSpPr>
      <xdr:spPr>
        <a:xfrm>
          <a:off x="680720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4" name="正方形/長方形 443"/>
        <xdr:cNvSpPr/>
      </xdr:nvSpPr>
      <xdr:spPr>
        <a:xfrm>
          <a:off x="780923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5" name="正方形/長方形 444"/>
        <xdr:cNvSpPr/>
      </xdr:nvSpPr>
      <xdr:spPr>
        <a:xfrm>
          <a:off x="780923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6" name="正方形/長方形 445"/>
        <xdr:cNvSpPr/>
      </xdr:nvSpPr>
      <xdr:spPr>
        <a:xfrm>
          <a:off x="5805170" y="16421100"/>
          <a:ext cx="41370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7980" cy="225425"/>
    <xdr:sp macro="" textlink="">
      <xdr:nvSpPr>
        <xdr:cNvPr id="447" name="テキスト ボックス 446"/>
        <xdr:cNvSpPr txBox="1"/>
      </xdr:nvSpPr>
      <xdr:spPr>
        <a:xfrm>
          <a:off x="5767070" y="162306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8" name="直線コネクタ 447"/>
        <xdr:cNvCxnSpPr/>
      </xdr:nvCxnSpPr>
      <xdr:spPr>
        <a:xfrm>
          <a:off x="5805170" y="18707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49" name="直線コネクタ 448"/>
        <xdr:cNvCxnSpPr/>
      </xdr:nvCxnSpPr>
      <xdr:spPr>
        <a:xfrm>
          <a:off x="5805170" y="18326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65455" cy="259080"/>
    <xdr:sp macro="" textlink="">
      <xdr:nvSpPr>
        <xdr:cNvPr id="450" name="テキスト ボックス 449"/>
        <xdr:cNvSpPr txBox="1"/>
      </xdr:nvSpPr>
      <xdr:spPr>
        <a:xfrm>
          <a:off x="5384800" y="18183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51" name="直線コネクタ 450"/>
        <xdr:cNvCxnSpPr/>
      </xdr:nvCxnSpPr>
      <xdr:spPr>
        <a:xfrm>
          <a:off x="5805170" y="17945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105</xdr:row>
      <xdr:rowOff>143510</xdr:rowOff>
    </xdr:from>
    <xdr:ext cx="465455" cy="255270"/>
    <xdr:sp macro="" textlink="">
      <xdr:nvSpPr>
        <xdr:cNvPr id="452" name="テキスト ボックス 451"/>
        <xdr:cNvSpPr txBox="1"/>
      </xdr:nvSpPr>
      <xdr:spPr>
        <a:xfrm>
          <a:off x="5384800" y="17802860"/>
          <a:ext cx="465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53" name="直線コネクタ 452"/>
        <xdr:cNvCxnSpPr/>
      </xdr:nvCxnSpPr>
      <xdr:spPr>
        <a:xfrm>
          <a:off x="5805170" y="17564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5455" cy="259080"/>
    <xdr:sp macro="" textlink="">
      <xdr:nvSpPr>
        <xdr:cNvPr id="454" name="テキスト ボックス 453"/>
        <xdr:cNvSpPr txBox="1"/>
      </xdr:nvSpPr>
      <xdr:spPr>
        <a:xfrm>
          <a:off x="5384800" y="17421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55" name="直線コネクタ 454"/>
        <xdr:cNvCxnSpPr/>
      </xdr:nvCxnSpPr>
      <xdr:spPr>
        <a:xfrm>
          <a:off x="5805170" y="17183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101</xdr:row>
      <xdr:rowOff>67310</xdr:rowOff>
    </xdr:from>
    <xdr:ext cx="465455" cy="259080"/>
    <xdr:sp macro="" textlink="">
      <xdr:nvSpPr>
        <xdr:cNvPr id="456" name="テキスト ボックス 455"/>
        <xdr:cNvSpPr txBox="1"/>
      </xdr:nvSpPr>
      <xdr:spPr>
        <a:xfrm>
          <a:off x="5384800" y="17040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57" name="直線コネクタ 456"/>
        <xdr:cNvCxnSpPr/>
      </xdr:nvCxnSpPr>
      <xdr:spPr>
        <a:xfrm>
          <a:off x="5805170" y="16802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29210</xdr:rowOff>
    </xdr:from>
    <xdr:ext cx="465455" cy="255270"/>
    <xdr:sp macro="" textlink="">
      <xdr:nvSpPr>
        <xdr:cNvPr id="458" name="テキスト ボックス 457"/>
        <xdr:cNvSpPr txBox="1"/>
      </xdr:nvSpPr>
      <xdr:spPr>
        <a:xfrm>
          <a:off x="5384800" y="16659860"/>
          <a:ext cx="465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9" name="直線コネクタ 458"/>
        <xdr:cNvCxnSpPr/>
      </xdr:nvCxnSpPr>
      <xdr:spPr>
        <a:xfrm>
          <a:off x="5805170" y="16421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5455" cy="259080"/>
    <xdr:sp macro="" textlink="">
      <xdr:nvSpPr>
        <xdr:cNvPr id="460" name="テキスト ボックス 459"/>
        <xdr:cNvSpPr txBox="1"/>
      </xdr:nvSpPr>
      <xdr:spPr>
        <a:xfrm>
          <a:off x="5384800" y="16278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61" name="【市民会館】&#10;一人当たり面積グラフ枠"/>
        <xdr:cNvSpPr/>
      </xdr:nvSpPr>
      <xdr:spPr>
        <a:xfrm>
          <a:off x="5805170" y="16421100"/>
          <a:ext cx="41370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100</xdr:row>
      <xdr:rowOff>49530</xdr:rowOff>
    </xdr:from>
    <xdr:to xmlns:xdr="http://schemas.openxmlformats.org/drawingml/2006/spreadsheetDrawing">
      <xdr:col>54</xdr:col>
      <xdr:colOff>167005</xdr:colOff>
      <xdr:row>108</xdr:row>
      <xdr:rowOff>123190</xdr:rowOff>
    </xdr:to>
    <xdr:cxnSp macro="">
      <xdr:nvCxnSpPr>
        <xdr:cNvPr id="462" name="直線コネクタ 461"/>
        <xdr:cNvCxnSpPr/>
      </xdr:nvCxnSpPr>
      <xdr:spPr>
        <a:xfrm flipV="1">
          <a:off x="9185275" y="16851630"/>
          <a:ext cx="0" cy="1445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127000</xdr:rowOff>
    </xdr:from>
    <xdr:ext cx="466090" cy="259080"/>
    <xdr:sp macro="" textlink="">
      <xdr:nvSpPr>
        <xdr:cNvPr id="463" name="【市民会館】&#10;一人当たり面積最小値テキスト"/>
        <xdr:cNvSpPr txBox="1"/>
      </xdr:nvSpPr>
      <xdr:spPr>
        <a:xfrm>
          <a:off x="9223375" y="183007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123190</xdr:rowOff>
    </xdr:from>
    <xdr:to xmlns:xdr="http://schemas.openxmlformats.org/drawingml/2006/spreadsheetDrawing">
      <xdr:col>55</xdr:col>
      <xdr:colOff>88900</xdr:colOff>
      <xdr:row>108</xdr:row>
      <xdr:rowOff>123190</xdr:rowOff>
    </xdr:to>
    <xdr:cxnSp macro="">
      <xdr:nvCxnSpPr>
        <xdr:cNvPr id="464" name="直線コネクタ 463"/>
        <xdr:cNvCxnSpPr/>
      </xdr:nvCxnSpPr>
      <xdr:spPr>
        <a:xfrm>
          <a:off x="9119870" y="1829689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167640</xdr:rowOff>
    </xdr:from>
    <xdr:ext cx="466090" cy="255270"/>
    <xdr:sp macro="" textlink="">
      <xdr:nvSpPr>
        <xdr:cNvPr id="465" name="【市民会館】&#10;一人当たり面積最大値テキスト"/>
        <xdr:cNvSpPr txBox="1"/>
      </xdr:nvSpPr>
      <xdr:spPr>
        <a:xfrm>
          <a:off x="9223375" y="1662684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100</xdr:row>
      <xdr:rowOff>49530</xdr:rowOff>
    </xdr:from>
    <xdr:to xmlns:xdr="http://schemas.openxmlformats.org/drawingml/2006/spreadsheetDrawing">
      <xdr:col>55</xdr:col>
      <xdr:colOff>88900</xdr:colOff>
      <xdr:row>100</xdr:row>
      <xdr:rowOff>49530</xdr:rowOff>
    </xdr:to>
    <xdr:cxnSp macro="">
      <xdr:nvCxnSpPr>
        <xdr:cNvPr id="466" name="直線コネクタ 465"/>
        <xdr:cNvCxnSpPr/>
      </xdr:nvCxnSpPr>
      <xdr:spPr>
        <a:xfrm>
          <a:off x="9119870" y="168516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106</xdr:row>
      <xdr:rowOff>71120</xdr:rowOff>
    </xdr:from>
    <xdr:ext cx="466090" cy="259080"/>
    <xdr:sp macro="" textlink="">
      <xdr:nvSpPr>
        <xdr:cNvPr id="467" name="【市民会館】&#10;一人当たり面積平均値テキスト"/>
        <xdr:cNvSpPr txBox="1"/>
      </xdr:nvSpPr>
      <xdr:spPr>
        <a:xfrm>
          <a:off x="9223375" y="17901920"/>
          <a:ext cx="4660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48260</xdr:rowOff>
    </xdr:from>
    <xdr:to xmlns:xdr="http://schemas.openxmlformats.org/drawingml/2006/spreadsheetDrawing">
      <xdr:col>55</xdr:col>
      <xdr:colOff>50800</xdr:colOff>
      <xdr:row>107</xdr:row>
      <xdr:rowOff>149860</xdr:rowOff>
    </xdr:to>
    <xdr:sp macro="" textlink="">
      <xdr:nvSpPr>
        <xdr:cNvPr id="468" name="フローチャート: 判断 467"/>
        <xdr:cNvSpPr/>
      </xdr:nvSpPr>
      <xdr:spPr>
        <a:xfrm>
          <a:off x="9157970" y="1805051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107</xdr:row>
      <xdr:rowOff>48260</xdr:rowOff>
    </xdr:from>
    <xdr:to xmlns:xdr="http://schemas.openxmlformats.org/drawingml/2006/spreadsheetDrawing">
      <xdr:col>50</xdr:col>
      <xdr:colOff>165100</xdr:colOff>
      <xdr:row>107</xdr:row>
      <xdr:rowOff>149860</xdr:rowOff>
    </xdr:to>
    <xdr:sp macro="" textlink="">
      <xdr:nvSpPr>
        <xdr:cNvPr id="469" name="フローチャート: 判断 468"/>
        <xdr:cNvSpPr/>
      </xdr:nvSpPr>
      <xdr:spPr>
        <a:xfrm>
          <a:off x="8413750" y="1805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107</xdr:row>
      <xdr:rowOff>41910</xdr:rowOff>
    </xdr:from>
    <xdr:to xmlns:xdr="http://schemas.openxmlformats.org/drawingml/2006/spreadsheetDrawing">
      <xdr:col>46</xdr:col>
      <xdr:colOff>38100</xdr:colOff>
      <xdr:row>107</xdr:row>
      <xdr:rowOff>143510</xdr:rowOff>
    </xdr:to>
    <xdr:sp macro="" textlink="">
      <xdr:nvSpPr>
        <xdr:cNvPr id="470" name="フローチャート: 判断 469"/>
        <xdr:cNvSpPr/>
      </xdr:nvSpPr>
      <xdr:spPr>
        <a:xfrm>
          <a:off x="7642225" y="1804416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107</xdr:row>
      <xdr:rowOff>41910</xdr:rowOff>
    </xdr:from>
    <xdr:to xmlns:xdr="http://schemas.openxmlformats.org/drawingml/2006/spreadsheetDrawing">
      <xdr:col>41</xdr:col>
      <xdr:colOff>101600</xdr:colOff>
      <xdr:row>107</xdr:row>
      <xdr:rowOff>143510</xdr:rowOff>
    </xdr:to>
    <xdr:sp macro="" textlink="">
      <xdr:nvSpPr>
        <xdr:cNvPr id="471" name="フローチャート: 判断 470"/>
        <xdr:cNvSpPr/>
      </xdr:nvSpPr>
      <xdr:spPr>
        <a:xfrm>
          <a:off x="6847205" y="1804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107</xdr:row>
      <xdr:rowOff>16510</xdr:rowOff>
    </xdr:from>
    <xdr:to xmlns:xdr="http://schemas.openxmlformats.org/drawingml/2006/spreadsheetDrawing">
      <xdr:col>36</xdr:col>
      <xdr:colOff>165100</xdr:colOff>
      <xdr:row>107</xdr:row>
      <xdr:rowOff>118110</xdr:rowOff>
    </xdr:to>
    <xdr:sp macro="" textlink="">
      <xdr:nvSpPr>
        <xdr:cNvPr id="472" name="フローチャート: 判断 471"/>
        <xdr:cNvSpPr/>
      </xdr:nvSpPr>
      <xdr:spPr>
        <a:xfrm>
          <a:off x="6075680" y="1801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73" name="テキスト ボックス 472"/>
        <xdr:cNvSpPr txBox="1"/>
      </xdr:nvSpPr>
      <xdr:spPr>
        <a:xfrm>
          <a:off x="901827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0095" cy="259080"/>
    <xdr:sp macro="" textlink="">
      <xdr:nvSpPr>
        <xdr:cNvPr id="474" name="テキスト ボックス 473"/>
        <xdr:cNvSpPr txBox="1"/>
      </xdr:nvSpPr>
      <xdr:spPr>
        <a:xfrm>
          <a:off x="8297545"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111</xdr:row>
      <xdr:rowOff>16510</xdr:rowOff>
    </xdr:from>
    <xdr:ext cx="762000" cy="259080"/>
    <xdr:sp macro="" textlink="">
      <xdr:nvSpPr>
        <xdr:cNvPr id="475" name="テキスト ボックス 474"/>
        <xdr:cNvSpPr txBox="1"/>
      </xdr:nvSpPr>
      <xdr:spPr>
        <a:xfrm>
          <a:off x="7515225"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58190" cy="259080"/>
    <xdr:sp macro="" textlink="">
      <xdr:nvSpPr>
        <xdr:cNvPr id="476" name="テキスト ボックス 475"/>
        <xdr:cNvSpPr txBox="1"/>
      </xdr:nvSpPr>
      <xdr:spPr>
        <a:xfrm>
          <a:off x="6731000" y="18704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0095" cy="259080"/>
    <xdr:sp macro="" textlink="">
      <xdr:nvSpPr>
        <xdr:cNvPr id="477" name="テキスト ボックス 476"/>
        <xdr:cNvSpPr txBox="1"/>
      </xdr:nvSpPr>
      <xdr:spPr>
        <a:xfrm>
          <a:off x="5959475"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137160</xdr:rowOff>
    </xdr:from>
    <xdr:to xmlns:xdr="http://schemas.openxmlformats.org/drawingml/2006/spreadsheetDrawing">
      <xdr:col>55</xdr:col>
      <xdr:colOff>50800</xdr:colOff>
      <xdr:row>108</xdr:row>
      <xdr:rowOff>67310</xdr:rowOff>
    </xdr:to>
    <xdr:sp macro="" textlink="">
      <xdr:nvSpPr>
        <xdr:cNvPr id="478" name="楕円 477"/>
        <xdr:cNvSpPr/>
      </xdr:nvSpPr>
      <xdr:spPr>
        <a:xfrm>
          <a:off x="9157970" y="1813941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107</xdr:row>
      <xdr:rowOff>52070</xdr:rowOff>
    </xdr:from>
    <xdr:ext cx="466090" cy="255270"/>
    <xdr:sp macro="" textlink="">
      <xdr:nvSpPr>
        <xdr:cNvPr id="479" name="【市民会館】&#10;一人当たり面積該当値テキスト"/>
        <xdr:cNvSpPr txBox="1"/>
      </xdr:nvSpPr>
      <xdr:spPr>
        <a:xfrm>
          <a:off x="9223375" y="1805432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107</xdr:row>
      <xdr:rowOff>139700</xdr:rowOff>
    </xdr:from>
    <xdr:to xmlns:xdr="http://schemas.openxmlformats.org/drawingml/2006/spreadsheetDrawing">
      <xdr:col>50</xdr:col>
      <xdr:colOff>165100</xdr:colOff>
      <xdr:row>108</xdr:row>
      <xdr:rowOff>69850</xdr:rowOff>
    </xdr:to>
    <xdr:sp macro="" textlink="">
      <xdr:nvSpPr>
        <xdr:cNvPr id="480" name="楕円 479"/>
        <xdr:cNvSpPr/>
      </xdr:nvSpPr>
      <xdr:spPr>
        <a:xfrm>
          <a:off x="841375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108</xdr:row>
      <xdr:rowOff>16510</xdr:rowOff>
    </xdr:from>
    <xdr:to xmlns:xdr="http://schemas.openxmlformats.org/drawingml/2006/spreadsheetDrawing">
      <xdr:col>55</xdr:col>
      <xdr:colOff>0</xdr:colOff>
      <xdr:row>108</xdr:row>
      <xdr:rowOff>19050</xdr:rowOff>
    </xdr:to>
    <xdr:cxnSp macro="">
      <xdr:nvCxnSpPr>
        <xdr:cNvPr id="481" name="直線コネクタ 480"/>
        <xdr:cNvCxnSpPr/>
      </xdr:nvCxnSpPr>
      <xdr:spPr>
        <a:xfrm flipV="1">
          <a:off x="8464550" y="18190210"/>
          <a:ext cx="72072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107</xdr:row>
      <xdr:rowOff>140970</xdr:rowOff>
    </xdr:from>
    <xdr:to xmlns:xdr="http://schemas.openxmlformats.org/drawingml/2006/spreadsheetDrawing">
      <xdr:col>46</xdr:col>
      <xdr:colOff>38100</xdr:colOff>
      <xdr:row>108</xdr:row>
      <xdr:rowOff>71120</xdr:rowOff>
    </xdr:to>
    <xdr:sp macro="" textlink="">
      <xdr:nvSpPr>
        <xdr:cNvPr id="482" name="楕円 481"/>
        <xdr:cNvSpPr/>
      </xdr:nvSpPr>
      <xdr:spPr>
        <a:xfrm>
          <a:off x="7642225" y="1814322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108</xdr:row>
      <xdr:rowOff>19050</xdr:rowOff>
    </xdr:from>
    <xdr:to xmlns:xdr="http://schemas.openxmlformats.org/drawingml/2006/spreadsheetDrawing">
      <xdr:col>50</xdr:col>
      <xdr:colOff>114300</xdr:colOff>
      <xdr:row>108</xdr:row>
      <xdr:rowOff>20320</xdr:rowOff>
    </xdr:to>
    <xdr:cxnSp macro="">
      <xdr:nvCxnSpPr>
        <xdr:cNvPr id="483" name="直線コネクタ 482"/>
        <xdr:cNvCxnSpPr/>
      </xdr:nvCxnSpPr>
      <xdr:spPr>
        <a:xfrm flipV="1">
          <a:off x="7682230" y="18192750"/>
          <a:ext cx="78232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107</xdr:row>
      <xdr:rowOff>143510</xdr:rowOff>
    </xdr:from>
    <xdr:to xmlns:xdr="http://schemas.openxmlformats.org/drawingml/2006/spreadsheetDrawing">
      <xdr:col>41</xdr:col>
      <xdr:colOff>101600</xdr:colOff>
      <xdr:row>108</xdr:row>
      <xdr:rowOff>73660</xdr:rowOff>
    </xdr:to>
    <xdr:sp macro="" textlink="">
      <xdr:nvSpPr>
        <xdr:cNvPr id="484" name="楕円 483"/>
        <xdr:cNvSpPr/>
      </xdr:nvSpPr>
      <xdr:spPr>
        <a:xfrm>
          <a:off x="6847205" y="1814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108</xdr:row>
      <xdr:rowOff>20320</xdr:rowOff>
    </xdr:from>
    <xdr:to xmlns:xdr="http://schemas.openxmlformats.org/drawingml/2006/spreadsheetDrawing">
      <xdr:col>45</xdr:col>
      <xdr:colOff>167005</xdr:colOff>
      <xdr:row>108</xdr:row>
      <xdr:rowOff>22860</xdr:rowOff>
    </xdr:to>
    <xdr:cxnSp macro="">
      <xdr:nvCxnSpPr>
        <xdr:cNvPr id="485" name="直線コネクタ 484"/>
        <xdr:cNvCxnSpPr/>
      </xdr:nvCxnSpPr>
      <xdr:spPr>
        <a:xfrm flipV="1">
          <a:off x="6898005" y="18194020"/>
          <a:ext cx="78422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107</xdr:row>
      <xdr:rowOff>146050</xdr:rowOff>
    </xdr:from>
    <xdr:to xmlns:xdr="http://schemas.openxmlformats.org/drawingml/2006/spreadsheetDrawing">
      <xdr:col>36</xdr:col>
      <xdr:colOff>165100</xdr:colOff>
      <xdr:row>108</xdr:row>
      <xdr:rowOff>76200</xdr:rowOff>
    </xdr:to>
    <xdr:sp macro="" textlink="">
      <xdr:nvSpPr>
        <xdr:cNvPr id="486" name="楕円 485"/>
        <xdr:cNvSpPr/>
      </xdr:nvSpPr>
      <xdr:spPr>
        <a:xfrm>
          <a:off x="6075680" y="1814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108</xdr:row>
      <xdr:rowOff>22860</xdr:rowOff>
    </xdr:from>
    <xdr:to xmlns:xdr="http://schemas.openxmlformats.org/drawingml/2006/spreadsheetDrawing">
      <xdr:col>41</xdr:col>
      <xdr:colOff>50800</xdr:colOff>
      <xdr:row>108</xdr:row>
      <xdr:rowOff>25400</xdr:rowOff>
    </xdr:to>
    <xdr:cxnSp macro="">
      <xdr:nvCxnSpPr>
        <xdr:cNvPr id="487" name="直線コネクタ 486"/>
        <xdr:cNvCxnSpPr/>
      </xdr:nvCxnSpPr>
      <xdr:spPr>
        <a:xfrm flipV="1">
          <a:off x="6126480" y="18196560"/>
          <a:ext cx="77152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105</xdr:row>
      <xdr:rowOff>166370</xdr:rowOff>
    </xdr:from>
    <xdr:ext cx="467995" cy="255270"/>
    <xdr:sp macro="" textlink="">
      <xdr:nvSpPr>
        <xdr:cNvPr id="488" name="n_1aveValue【市民会館】&#10;一人当たり面積"/>
        <xdr:cNvSpPr txBox="1"/>
      </xdr:nvSpPr>
      <xdr:spPr>
        <a:xfrm>
          <a:off x="8240395" y="17825720"/>
          <a:ext cx="467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105</xdr:row>
      <xdr:rowOff>160020</xdr:rowOff>
    </xdr:from>
    <xdr:ext cx="469900" cy="259080"/>
    <xdr:sp macro="" textlink="">
      <xdr:nvSpPr>
        <xdr:cNvPr id="489" name="n_2aveValue【市民会館】&#10;一人当たり面積"/>
        <xdr:cNvSpPr txBox="1"/>
      </xdr:nvSpPr>
      <xdr:spPr>
        <a:xfrm>
          <a:off x="7481570" y="17819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105</xdr:row>
      <xdr:rowOff>160020</xdr:rowOff>
    </xdr:from>
    <xdr:ext cx="469900" cy="259080"/>
    <xdr:sp macro="" textlink="">
      <xdr:nvSpPr>
        <xdr:cNvPr id="490" name="n_3aveValue【市民会館】&#10;一人当たり面積"/>
        <xdr:cNvSpPr txBox="1"/>
      </xdr:nvSpPr>
      <xdr:spPr>
        <a:xfrm>
          <a:off x="6686550" y="17819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105</xdr:row>
      <xdr:rowOff>134620</xdr:rowOff>
    </xdr:from>
    <xdr:ext cx="469900" cy="255270"/>
    <xdr:sp macro="" textlink="">
      <xdr:nvSpPr>
        <xdr:cNvPr id="491" name="n_4aveValue【市民会館】&#10;一人当たり面積"/>
        <xdr:cNvSpPr txBox="1"/>
      </xdr:nvSpPr>
      <xdr:spPr>
        <a:xfrm>
          <a:off x="5915025" y="1779397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108</xdr:row>
      <xdr:rowOff>60960</xdr:rowOff>
    </xdr:from>
    <xdr:ext cx="467995" cy="259080"/>
    <xdr:sp macro="" textlink="">
      <xdr:nvSpPr>
        <xdr:cNvPr id="492" name="n_1mainValue【市民会館】&#10;一人当たり面積"/>
        <xdr:cNvSpPr txBox="1"/>
      </xdr:nvSpPr>
      <xdr:spPr>
        <a:xfrm>
          <a:off x="8240395" y="182346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108</xdr:row>
      <xdr:rowOff>62230</xdr:rowOff>
    </xdr:from>
    <xdr:ext cx="469900" cy="259080"/>
    <xdr:sp macro="" textlink="">
      <xdr:nvSpPr>
        <xdr:cNvPr id="493" name="n_2mainValue【市民会館】&#10;一人当たり面積"/>
        <xdr:cNvSpPr txBox="1"/>
      </xdr:nvSpPr>
      <xdr:spPr>
        <a:xfrm>
          <a:off x="7481570" y="182359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108</xdr:row>
      <xdr:rowOff>64770</xdr:rowOff>
    </xdr:from>
    <xdr:ext cx="469900" cy="255270"/>
    <xdr:sp macro="" textlink="">
      <xdr:nvSpPr>
        <xdr:cNvPr id="494" name="n_3mainValue【市民会館】&#10;一人当たり面積"/>
        <xdr:cNvSpPr txBox="1"/>
      </xdr:nvSpPr>
      <xdr:spPr>
        <a:xfrm>
          <a:off x="6686550" y="1823847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108</xdr:row>
      <xdr:rowOff>67310</xdr:rowOff>
    </xdr:from>
    <xdr:ext cx="469900" cy="259080"/>
    <xdr:sp macro="" textlink="">
      <xdr:nvSpPr>
        <xdr:cNvPr id="495" name="n_4mainValue【市民会館】&#10;一人当たり面積"/>
        <xdr:cNvSpPr txBox="1"/>
      </xdr:nvSpPr>
      <xdr:spPr>
        <a:xfrm>
          <a:off x="5915025" y="18241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74295</xdr:rowOff>
    </xdr:from>
    <xdr:to xmlns:xdr="http://schemas.openxmlformats.org/drawingml/2006/spreadsheetDrawing">
      <xdr:col>90</xdr:col>
      <xdr:colOff>25400</xdr:colOff>
      <xdr:row>28</xdr:row>
      <xdr:rowOff>24765</xdr:rowOff>
    </xdr:to>
    <xdr:sp macro="" textlink="">
      <xdr:nvSpPr>
        <xdr:cNvPr id="496" name="正方形/長方形 495"/>
        <xdr:cNvSpPr/>
      </xdr:nvSpPr>
      <xdr:spPr>
        <a:xfrm>
          <a:off x="10918825" y="4101465"/>
          <a:ext cx="4137025"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50165</xdr:rowOff>
    </xdr:from>
    <xdr:to xmlns:xdr="http://schemas.openxmlformats.org/drawingml/2006/spreadsheetDrawing">
      <xdr:col>74</xdr:col>
      <xdr:colOff>0</xdr:colOff>
      <xdr:row>29</xdr:row>
      <xdr:rowOff>130175</xdr:rowOff>
    </xdr:to>
    <xdr:sp macro="" textlink="">
      <xdr:nvSpPr>
        <xdr:cNvPr id="497" name="正方形/長方形 496"/>
        <xdr:cNvSpPr/>
      </xdr:nvSpPr>
      <xdr:spPr>
        <a:xfrm>
          <a:off x="11022330" y="4747895"/>
          <a:ext cx="13360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80645</xdr:rowOff>
    </xdr:from>
    <xdr:to xmlns:xdr="http://schemas.openxmlformats.org/drawingml/2006/spreadsheetDrawing">
      <xdr:col>74</xdr:col>
      <xdr:colOff>0</xdr:colOff>
      <xdr:row>30</xdr:row>
      <xdr:rowOff>161925</xdr:rowOff>
    </xdr:to>
    <xdr:sp macro="" textlink="">
      <xdr:nvSpPr>
        <xdr:cNvPr id="498" name="正方形/長方形 497"/>
        <xdr:cNvSpPr/>
      </xdr:nvSpPr>
      <xdr:spPr>
        <a:xfrm>
          <a:off x="11022330" y="494601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50165</xdr:rowOff>
    </xdr:from>
    <xdr:to xmlns:xdr="http://schemas.openxmlformats.org/drawingml/2006/spreadsheetDrawing">
      <xdr:col>79</xdr:col>
      <xdr:colOff>63500</xdr:colOff>
      <xdr:row>29</xdr:row>
      <xdr:rowOff>130175</xdr:rowOff>
    </xdr:to>
    <xdr:sp macro="" textlink="">
      <xdr:nvSpPr>
        <xdr:cNvPr id="499" name="正方形/長方形 498"/>
        <xdr:cNvSpPr/>
      </xdr:nvSpPr>
      <xdr:spPr>
        <a:xfrm>
          <a:off x="11920855" y="4747895"/>
          <a:ext cx="13360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80645</xdr:rowOff>
    </xdr:from>
    <xdr:to xmlns:xdr="http://schemas.openxmlformats.org/drawingml/2006/spreadsheetDrawing">
      <xdr:col>79</xdr:col>
      <xdr:colOff>63500</xdr:colOff>
      <xdr:row>30</xdr:row>
      <xdr:rowOff>161925</xdr:rowOff>
    </xdr:to>
    <xdr:sp macro="" textlink="">
      <xdr:nvSpPr>
        <xdr:cNvPr id="500" name="正方形/長方形 499"/>
        <xdr:cNvSpPr/>
      </xdr:nvSpPr>
      <xdr:spPr>
        <a:xfrm>
          <a:off x="11920855" y="494601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50165</xdr:rowOff>
    </xdr:from>
    <xdr:to xmlns:xdr="http://schemas.openxmlformats.org/drawingml/2006/spreadsheetDrawing">
      <xdr:col>85</xdr:col>
      <xdr:colOff>63500</xdr:colOff>
      <xdr:row>29</xdr:row>
      <xdr:rowOff>130175</xdr:rowOff>
    </xdr:to>
    <xdr:sp macro="" textlink="">
      <xdr:nvSpPr>
        <xdr:cNvPr id="501" name="正方形/長方形 500"/>
        <xdr:cNvSpPr/>
      </xdr:nvSpPr>
      <xdr:spPr>
        <a:xfrm>
          <a:off x="12922885" y="4747895"/>
          <a:ext cx="13360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29</xdr:row>
      <xdr:rowOff>80645</xdr:rowOff>
    </xdr:from>
    <xdr:to xmlns:xdr="http://schemas.openxmlformats.org/drawingml/2006/spreadsheetDrawing">
      <xdr:col>85</xdr:col>
      <xdr:colOff>63500</xdr:colOff>
      <xdr:row>30</xdr:row>
      <xdr:rowOff>161925</xdr:rowOff>
    </xdr:to>
    <xdr:sp macro="" textlink="">
      <xdr:nvSpPr>
        <xdr:cNvPr id="502" name="正方形/長方形 501"/>
        <xdr:cNvSpPr/>
      </xdr:nvSpPr>
      <xdr:spPr>
        <a:xfrm>
          <a:off x="12922885" y="494601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74295</xdr:rowOff>
    </xdr:to>
    <xdr:sp macro="" textlink="">
      <xdr:nvSpPr>
        <xdr:cNvPr id="503" name="正方形/長方形 502"/>
        <xdr:cNvSpPr/>
      </xdr:nvSpPr>
      <xdr:spPr>
        <a:xfrm>
          <a:off x="10918825" y="5219065"/>
          <a:ext cx="41370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8450" cy="220345"/>
    <xdr:sp macro="" textlink="">
      <xdr:nvSpPr>
        <xdr:cNvPr id="504" name="テキスト ボックス 503"/>
        <xdr:cNvSpPr txBox="1"/>
      </xdr:nvSpPr>
      <xdr:spPr>
        <a:xfrm>
          <a:off x="10880725"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74295</xdr:rowOff>
    </xdr:from>
    <xdr:to xmlns:xdr="http://schemas.openxmlformats.org/drawingml/2006/spreadsheetDrawing">
      <xdr:col>89</xdr:col>
      <xdr:colOff>167005</xdr:colOff>
      <xdr:row>44</xdr:row>
      <xdr:rowOff>74295</xdr:rowOff>
    </xdr:to>
    <xdr:cxnSp macro="">
      <xdr:nvCxnSpPr>
        <xdr:cNvPr id="505" name="直線コネクタ 504"/>
        <xdr:cNvCxnSpPr/>
      </xdr:nvCxnSpPr>
      <xdr:spPr>
        <a:xfrm>
          <a:off x="10918825" y="745426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167005</xdr:colOff>
      <xdr:row>43</xdr:row>
      <xdr:rowOff>103505</xdr:rowOff>
    </xdr:from>
    <xdr:ext cx="465455" cy="249555"/>
    <xdr:sp macro="" textlink="">
      <xdr:nvSpPr>
        <xdr:cNvPr id="506" name="テキスト ボックス 505"/>
        <xdr:cNvSpPr txBox="1"/>
      </xdr:nvSpPr>
      <xdr:spPr>
        <a:xfrm>
          <a:off x="10521315" y="731583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37465</xdr:rowOff>
    </xdr:from>
    <xdr:to xmlns:xdr="http://schemas.openxmlformats.org/drawingml/2006/spreadsheetDrawing">
      <xdr:col>89</xdr:col>
      <xdr:colOff>167005</xdr:colOff>
      <xdr:row>42</xdr:row>
      <xdr:rowOff>37465</xdr:rowOff>
    </xdr:to>
    <xdr:cxnSp macro="">
      <xdr:nvCxnSpPr>
        <xdr:cNvPr id="507" name="直線コネクタ 506"/>
        <xdr:cNvCxnSpPr/>
      </xdr:nvCxnSpPr>
      <xdr:spPr>
        <a:xfrm>
          <a:off x="10918825" y="708215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167005</xdr:colOff>
      <xdr:row>41</xdr:row>
      <xdr:rowOff>66040</xdr:rowOff>
    </xdr:from>
    <xdr:ext cx="465455" cy="249555"/>
    <xdr:sp macro="" textlink="">
      <xdr:nvSpPr>
        <xdr:cNvPr id="508" name="テキスト ボックス 507"/>
        <xdr:cNvSpPr txBox="1"/>
      </xdr:nvSpPr>
      <xdr:spPr>
        <a:xfrm>
          <a:off x="10521315" y="694309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167005</xdr:colOff>
      <xdr:row>40</xdr:row>
      <xdr:rowOff>0</xdr:rowOff>
    </xdr:to>
    <xdr:cxnSp macro="">
      <xdr:nvCxnSpPr>
        <xdr:cNvPr id="509" name="直線コネクタ 508"/>
        <xdr:cNvCxnSpPr/>
      </xdr:nvCxnSpPr>
      <xdr:spPr>
        <a:xfrm>
          <a:off x="10918825" y="67094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28575</xdr:rowOff>
    </xdr:from>
    <xdr:ext cx="401320" cy="249555"/>
    <xdr:sp macro="" textlink="">
      <xdr:nvSpPr>
        <xdr:cNvPr id="510" name="テキスト ボックス 509"/>
        <xdr:cNvSpPr txBox="1"/>
      </xdr:nvSpPr>
      <xdr:spPr>
        <a:xfrm>
          <a:off x="10562590" y="657034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130175</xdr:rowOff>
    </xdr:from>
    <xdr:to xmlns:xdr="http://schemas.openxmlformats.org/drawingml/2006/spreadsheetDrawing">
      <xdr:col>89</xdr:col>
      <xdr:colOff>167005</xdr:colOff>
      <xdr:row>37</xdr:row>
      <xdr:rowOff>130175</xdr:rowOff>
    </xdr:to>
    <xdr:cxnSp macro="">
      <xdr:nvCxnSpPr>
        <xdr:cNvPr id="511" name="直線コネクタ 510"/>
        <xdr:cNvCxnSpPr/>
      </xdr:nvCxnSpPr>
      <xdr:spPr>
        <a:xfrm>
          <a:off x="10918825" y="633666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159385</xdr:rowOff>
    </xdr:from>
    <xdr:ext cx="401320" cy="249555"/>
    <xdr:sp macro="" textlink="">
      <xdr:nvSpPr>
        <xdr:cNvPr id="512" name="テキスト ボックス 511"/>
        <xdr:cNvSpPr txBox="1"/>
      </xdr:nvSpPr>
      <xdr:spPr>
        <a:xfrm>
          <a:off x="10562590" y="619823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93345</xdr:rowOff>
    </xdr:from>
    <xdr:to xmlns:xdr="http://schemas.openxmlformats.org/drawingml/2006/spreadsheetDrawing">
      <xdr:col>89</xdr:col>
      <xdr:colOff>167005</xdr:colOff>
      <xdr:row>35</xdr:row>
      <xdr:rowOff>93345</xdr:rowOff>
    </xdr:to>
    <xdr:cxnSp macro="">
      <xdr:nvCxnSpPr>
        <xdr:cNvPr id="513" name="直線コネクタ 512"/>
        <xdr:cNvCxnSpPr/>
      </xdr:nvCxnSpPr>
      <xdr:spPr>
        <a:xfrm>
          <a:off x="10918825" y="596455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121920</xdr:rowOff>
    </xdr:from>
    <xdr:ext cx="401320" cy="249555"/>
    <xdr:sp macro="" textlink="">
      <xdr:nvSpPr>
        <xdr:cNvPr id="514" name="テキスト ボックス 513"/>
        <xdr:cNvSpPr txBox="1"/>
      </xdr:nvSpPr>
      <xdr:spPr>
        <a:xfrm>
          <a:off x="10562590" y="582549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55880</xdr:rowOff>
    </xdr:from>
    <xdr:to xmlns:xdr="http://schemas.openxmlformats.org/drawingml/2006/spreadsheetDrawing">
      <xdr:col>89</xdr:col>
      <xdr:colOff>167005</xdr:colOff>
      <xdr:row>33</xdr:row>
      <xdr:rowOff>55880</xdr:rowOff>
    </xdr:to>
    <xdr:cxnSp macro="">
      <xdr:nvCxnSpPr>
        <xdr:cNvPr id="515" name="直線コネクタ 514"/>
        <xdr:cNvCxnSpPr/>
      </xdr:nvCxnSpPr>
      <xdr:spPr>
        <a:xfrm>
          <a:off x="10918825" y="55918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84455</xdr:rowOff>
    </xdr:from>
    <xdr:ext cx="401320" cy="249555"/>
    <xdr:sp macro="" textlink="">
      <xdr:nvSpPr>
        <xdr:cNvPr id="516" name="テキスト ボックス 515"/>
        <xdr:cNvSpPr txBox="1"/>
      </xdr:nvSpPr>
      <xdr:spPr>
        <a:xfrm>
          <a:off x="10562590" y="545274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18415</xdr:rowOff>
    </xdr:from>
    <xdr:to xmlns:xdr="http://schemas.openxmlformats.org/drawingml/2006/spreadsheetDrawing">
      <xdr:col>89</xdr:col>
      <xdr:colOff>167005</xdr:colOff>
      <xdr:row>31</xdr:row>
      <xdr:rowOff>18415</xdr:rowOff>
    </xdr:to>
    <xdr:cxnSp macro="">
      <xdr:nvCxnSpPr>
        <xdr:cNvPr id="517" name="直線コネクタ 516"/>
        <xdr:cNvCxnSpPr/>
      </xdr:nvCxnSpPr>
      <xdr:spPr>
        <a:xfrm>
          <a:off x="10918825" y="521906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47625</xdr:rowOff>
    </xdr:from>
    <xdr:ext cx="339090" cy="249555"/>
    <xdr:sp macro="" textlink="">
      <xdr:nvSpPr>
        <xdr:cNvPr id="518" name="テキスト ボックス 517"/>
        <xdr:cNvSpPr txBox="1"/>
      </xdr:nvSpPr>
      <xdr:spPr>
        <a:xfrm>
          <a:off x="10626725" y="5080635"/>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74295</xdr:rowOff>
    </xdr:to>
    <xdr:sp macro="" textlink="">
      <xdr:nvSpPr>
        <xdr:cNvPr id="519" name="【一般廃棄物処理施設】&#10;有形固定資産減価償却率グラフ枠"/>
        <xdr:cNvSpPr/>
      </xdr:nvSpPr>
      <xdr:spPr>
        <a:xfrm>
          <a:off x="10918825" y="5219065"/>
          <a:ext cx="41370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6985</xdr:rowOff>
    </xdr:from>
    <xdr:to xmlns:xdr="http://schemas.openxmlformats.org/drawingml/2006/spreadsheetDrawing">
      <xdr:col>85</xdr:col>
      <xdr:colOff>126365</xdr:colOff>
      <xdr:row>42</xdr:row>
      <xdr:rowOff>37465</xdr:rowOff>
    </xdr:to>
    <xdr:cxnSp macro="">
      <xdr:nvCxnSpPr>
        <xdr:cNvPr id="520" name="直線コネクタ 519"/>
        <xdr:cNvCxnSpPr/>
      </xdr:nvCxnSpPr>
      <xdr:spPr>
        <a:xfrm flipV="1">
          <a:off x="14321790" y="5710555"/>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40640</xdr:rowOff>
    </xdr:from>
    <xdr:ext cx="466090" cy="253365"/>
    <xdr:sp macro="" textlink="">
      <xdr:nvSpPr>
        <xdr:cNvPr id="521" name="【一般廃棄物処理施設】&#10;有形固定資産減価償却率最小値テキスト"/>
        <xdr:cNvSpPr txBox="1"/>
      </xdr:nvSpPr>
      <xdr:spPr>
        <a:xfrm>
          <a:off x="14360525" y="708533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37465</xdr:rowOff>
    </xdr:from>
    <xdr:to xmlns:xdr="http://schemas.openxmlformats.org/drawingml/2006/spreadsheetDrawing">
      <xdr:col>86</xdr:col>
      <xdr:colOff>25400</xdr:colOff>
      <xdr:row>42</xdr:row>
      <xdr:rowOff>37465</xdr:rowOff>
    </xdr:to>
    <xdr:cxnSp macro="">
      <xdr:nvCxnSpPr>
        <xdr:cNvPr id="522" name="直線コネクタ 521"/>
        <xdr:cNvCxnSpPr/>
      </xdr:nvCxnSpPr>
      <xdr:spPr>
        <a:xfrm>
          <a:off x="14233525" y="708215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123190</xdr:rowOff>
    </xdr:from>
    <xdr:ext cx="401320" cy="249555"/>
    <xdr:sp macro="" textlink="">
      <xdr:nvSpPr>
        <xdr:cNvPr id="523" name="【一般廃棄物処理施設】&#10;有形固定資産減価償却率最大値テキスト"/>
        <xdr:cNvSpPr txBox="1"/>
      </xdr:nvSpPr>
      <xdr:spPr>
        <a:xfrm>
          <a:off x="14360525" y="549148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6985</xdr:rowOff>
    </xdr:from>
    <xdr:to xmlns:xdr="http://schemas.openxmlformats.org/drawingml/2006/spreadsheetDrawing">
      <xdr:col>86</xdr:col>
      <xdr:colOff>25400</xdr:colOff>
      <xdr:row>34</xdr:row>
      <xdr:rowOff>6985</xdr:rowOff>
    </xdr:to>
    <xdr:cxnSp macro="">
      <xdr:nvCxnSpPr>
        <xdr:cNvPr id="524" name="直線コネクタ 523"/>
        <xdr:cNvCxnSpPr/>
      </xdr:nvCxnSpPr>
      <xdr:spPr>
        <a:xfrm>
          <a:off x="14233525" y="571055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142240</xdr:rowOff>
    </xdr:from>
    <xdr:ext cx="401320" cy="249555"/>
    <xdr:sp macro="" textlink="">
      <xdr:nvSpPr>
        <xdr:cNvPr id="525" name="【一般廃棄物処理施設】&#10;有形固定資産減価償却率平均値テキスト"/>
        <xdr:cNvSpPr txBox="1"/>
      </xdr:nvSpPr>
      <xdr:spPr>
        <a:xfrm>
          <a:off x="14360525" y="6181090"/>
          <a:ext cx="40132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119380</xdr:rowOff>
    </xdr:from>
    <xdr:to xmlns:xdr="http://schemas.openxmlformats.org/drawingml/2006/spreadsheetDrawing">
      <xdr:col>85</xdr:col>
      <xdr:colOff>167005</xdr:colOff>
      <xdr:row>38</xdr:row>
      <xdr:rowOff>51435</xdr:rowOff>
    </xdr:to>
    <xdr:sp macro="" textlink="">
      <xdr:nvSpPr>
        <xdr:cNvPr id="526" name="フローチャート: 判断 525"/>
        <xdr:cNvSpPr/>
      </xdr:nvSpPr>
      <xdr:spPr>
        <a:xfrm>
          <a:off x="14271625" y="6325870"/>
          <a:ext cx="908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105410</xdr:rowOff>
    </xdr:from>
    <xdr:to xmlns:xdr="http://schemas.openxmlformats.org/drawingml/2006/spreadsheetDrawing">
      <xdr:col>81</xdr:col>
      <xdr:colOff>101600</xdr:colOff>
      <xdr:row>38</xdr:row>
      <xdr:rowOff>36830</xdr:rowOff>
    </xdr:to>
    <xdr:sp macro="" textlink="">
      <xdr:nvSpPr>
        <xdr:cNvPr id="527" name="フローチャート: 判断 526"/>
        <xdr:cNvSpPr/>
      </xdr:nvSpPr>
      <xdr:spPr>
        <a:xfrm>
          <a:off x="13527405" y="63119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140335</xdr:rowOff>
    </xdr:from>
    <xdr:to xmlns:xdr="http://schemas.openxmlformats.org/drawingml/2006/spreadsheetDrawing">
      <xdr:col>76</xdr:col>
      <xdr:colOff>165100</xdr:colOff>
      <xdr:row>38</xdr:row>
      <xdr:rowOff>72390</xdr:rowOff>
    </xdr:to>
    <xdr:sp macro="" textlink="">
      <xdr:nvSpPr>
        <xdr:cNvPr id="528" name="フローチャート: 判断 527"/>
        <xdr:cNvSpPr/>
      </xdr:nvSpPr>
      <xdr:spPr>
        <a:xfrm>
          <a:off x="12755880" y="63468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159385</xdr:rowOff>
    </xdr:from>
    <xdr:to xmlns:xdr="http://schemas.openxmlformats.org/drawingml/2006/spreadsheetDrawing">
      <xdr:col>72</xdr:col>
      <xdr:colOff>38100</xdr:colOff>
      <xdr:row>38</xdr:row>
      <xdr:rowOff>90805</xdr:rowOff>
    </xdr:to>
    <xdr:sp macro="" textlink="">
      <xdr:nvSpPr>
        <xdr:cNvPr id="529" name="フローチャート: 判断 528"/>
        <xdr:cNvSpPr/>
      </xdr:nvSpPr>
      <xdr:spPr>
        <a:xfrm>
          <a:off x="11984355" y="6365875"/>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12065</xdr:rowOff>
    </xdr:from>
    <xdr:to xmlns:xdr="http://schemas.openxmlformats.org/drawingml/2006/spreadsheetDrawing">
      <xdr:col>67</xdr:col>
      <xdr:colOff>101600</xdr:colOff>
      <xdr:row>38</xdr:row>
      <xdr:rowOff>111125</xdr:rowOff>
    </xdr:to>
    <xdr:sp macro="" textlink="">
      <xdr:nvSpPr>
        <xdr:cNvPr id="530" name="フローチャート: 判断 529"/>
        <xdr:cNvSpPr/>
      </xdr:nvSpPr>
      <xdr:spPr>
        <a:xfrm>
          <a:off x="11189335" y="63861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72390</xdr:rowOff>
    </xdr:from>
    <xdr:ext cx="762000" cy="249555"/>
    <xdr:sp macro="" textlink="">
      <xdr:nvSpPr>
        <xdr:cNvPr id="531" name="テキスト ボックス 530"/>
        <xdr:cNvSpPr txBox="1"/>
      </xdr:nvSpPr>
      <xdr:spPr>
        <a:xfrm>
          <a:off x="14155420" y="74523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72390</xdr:rowOff>
    </xdr:from>
    <xdr:ext cx="758190" cy="249555"/>
    <xdr:sp macro="" textlink="">
      <xdr:nvSpPr>
        <xdr:cNvPr id="532" name="テキスト ボックス 531"/>
        <xdr:cNvSpPr txBox="1"/>
      </xdr:nvSpPr>
      <xdr:spPr>
        <a:xfrm>
          <a:off x="13411200" y="745236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72390</xdr:rowOff>
    </xdr:from>
    <xdr:ext cx="760095" cy="249555"/>
    <xdr:sp macro="" textlink="">
      <xdr:nvSpPr>
        <xdr:cNvPr id="533" name="テキスト ボックス 532"/>
        <xdr:cNvSpPr txBox="1"/>
      </xdr:nvSpPr>
      <xdr:spPr>
        <a:xfrm>
          <a:off x="12639675" y="7452360"/>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44</xdr:row>
      <xdr:rowOff>72390</xdr:rowOff>
    </xdr:from>
    <xdr:ext cx="762000" cy="249555"/>
    <xdr:sp macro="" textlink="">
      <xdr:nvSpPr>
        <xdr:cNvPr id="534" name="テキスト ボックス 533"/>
        <xdr:cNvSpPr txBox="1"/>
      </xdr:nvSpPr>
      <xdr:spPr>
        <a:xfrm>
          <a:off x="11857355" y="74523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72390</xdr:rowOff>
    </xdr:from>
    <xdr:ext cx="758190" cy="249555"/>
    <xdr:sp macro="" textlink="">
      <xdr:nvSpPr>
        <xdr:cNvPr id="535" name="テキスト ボックス 534"/>
        <xdr:cNvSpPr txBox="1"/>
      </xdr:nvSpPr>
      <xdr:spPr>
        <a:xfrm>
          <a:off x="11073130" y="745236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149860</xdr:rowOff>
    </xdr:from>
    <xdr:to xmlns:xdr="http://schemas.openxmlformats.org/drawingml/2006/spreadsheetDrawing">
      <xdr:col>85</xdr:col>
      <xdr:colOff>167005</xdr:colOff>
      <xdr:row>38</xdr:row>
      <xdr:rowOff>81280</xdr:rowOff>
    </xdr:to>
    <xdr:sp macro="" textlink="">
      <xdr:nvSpPr>
        <xdr:cNvPr id="536" name="楕円 535"/>
        <xdr:cNvSpPr/>
      </xdr:nvSpPr>
      <xdr:spPr>
        <a:xfrm>
          <a:off x="14271625" y="6356350"/>
          <a:ext cx="908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37</xdr:row>
      <xdr:rowOff>128905</xdr:rowOff>
    </xdr:from>
    <xdr:ext cx="401320" cy="253365"/>
    <xdr:sp macro="" textlink="">
      <xdr:nvSpPr>
        <xdr:cNvPr id="537" name="【一般廃棄物処理施設】&#10;有形固定資産減価償却率該当値テキスト"/>
        <xdr:cNvSpPr txBox="1"/>
      </xdr:nvSpPr>
      <xdr:spPr>
        <a:xfrm>
          <a:off x="14360525" y="633539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114300</xdr:rowOff>
    </xdr:from>
    <xdr:to xmlns:xdr="http://schemas.openxmlformats.org/drawingml/2006/spreadsheetDrawing">
      <xdr:col>81</xdr:col>
      <xdr:colOff>101600</xdr:colOff>
      <xdr:row>38</xdr:row>
      <xdr:rowOff>45720</xdr:rowOff>
    </xdr:to>
    <xdr:sp macro="" textlink="">
      <xdr:nvSpPr>
        <xdr:cNvPr id="538" name="楕円 537"/>
        <xdr:cNvSpPr/>
      </xdr:nvSpPr>
      <xdr:spPr>
        <a:xfrm>
          <a:off x="13527405" y="63207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37</xdr:row>
      <xdr:rowOff>163830</xdr:rowOff>
    </xdr:from>
    <xdr:to xmlns:xdr="http://schemas.openxmlformats.org/drawingml/2006/spreadsheetDrawing">
      <xdr:col>85</xdr:col>
      <xdr:colOff>127000</xdr:colOff>
      <xdr:row>38</xdr:row>
      <xdr:rowOff>31750</xdr:rowOff>
    </xdr:to>
    <xdr:cxnSp macro="">
      <xdr:nvCxnSpPr>
        <xdr:cNvPr id="539" name="直線コネクタ 538"/>
        <xdr:cNvCxnSpPr/>
      </xdr:nvCxnSpPr>
      <xdr:spPr>
        <a:xfrm>
          <a:off x="13578205" y="6370320"/>
          <a:ext cx="74422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67945</xdr:rowOff>
    </xdr:from>
    <xdr:to xmlns:xdr="http://schemas.openxmlformats.org/drawingml/2006/spreadsheetDrawing">
      <xdr:col>76</xdr:col>
      <xdr:colOff>165100</xdr:colOff>
      <xdr:row>37</xdr:row>
      <xdr:rowOff>167005</xdr:rowOff>
    </xdr:to>
    <xdr:sp macro="" textlink="">
      <xdr:nvSpPr>
        <xdr:cNvPr id="540" name="楕円 539"/>
        <xdr:cNvSpPr/>
      </xdr:nvSpPr>
      <xdr:spPr>
        <a:xfrm>
          <a:off x="12755880" y="62744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117475</xdr:rowOff>
    </xdr:from>
    <xdr:to xmlns:xdr="http://schemas.openxmlformats.org/drawingml/2006/spreadsheetDrawing">
      <xdr:col>81</xdr:col>
      <xdr:colOff>50800</xdr:colOff>
      <xdr:row>37</xdr:row>
      <xdr:rowOff>163830</xdr:rowOff>
    </xdr:to>
    <xdr:cxnSp macro="">
      <xdr:nvCxnSpPr>
        <xdr:cNvPr id="541" name="直線コネクタ 540"/>
        <xdr:cNvCxnSpPr/>
      </xdr:nvCxnSpPr>
      <xdr:spPr>
        <a:xfrm>
          <a:off x="12806680" y="6323965"/>
          <a:ext cx="771525"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15875</xdr:rowOff>
    </xdr:from>
    <xdr:to xmlns:xdr="http://schemas.openxmlformats.org/drawingml/2006/spreadsheetDrawing">
      <xdr:col>72</xdr:col>
      <xdr:colOff>38100</xdr:colOff>
      <xdr:row>37</xdr:row>
      <xdr:rowOff>114935</xdr:rowOff>
    </xdr:to>
    <xdr:sp macro="" textlink="">
      <xdr:nvSpPr>
        <xdr:cNvPr id="542" name="楕円 541"/>
        <xdr:cNvSpPr/>
      </xdr:nvSpPr>
      <xdr:spPr>
        <a:xfrm>
          <a:off x="11984355" y="622236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167005</xdr:colOff>
      <xdr:row>37</xdr:row>
      <xdr:rowOff>64770</xdr:rowOff>
    </xdr:from>
    <xdr:to xmlns:xdr="http://schemas.openxmlformats.org/drawingml/2006/spreadsheetDrawing">
      <xdr:col>76</xdr:col>
      <xdr:colOff>114300</xdr:colOff>
      <xdr:row>37</xdr:row>
      <xdr:rowOff>117475</xdr:rowOff>
    </xdr:to>
    <xdr:cxnSp macro="">
      <xdr:nvCxnSpPr>
        <xdr:cNvPr id="543" name="直線コネクタ 542"/>
        <xdr:cNvCxnSpPr/>
      </xdr:nvCxnSpPr>
      <xdr:spPr>
        <a:xfrm>
          <a:off x="12024360" y="6271260"/>
          <a:ext cx="78232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36</xdr:row>
      <xdr:rowOff>128905</xdr:rowOff>
    </xdr:from>
    <xdr:to xmlns:xdr="http://schemas.openxmlformats.org/drawingml/2006/spreadsheetDrawing">
      <xdr:col>67</xdr:col>
      <xdr:colOff>101600</xdr:colOff>
      <xdr:row>37</xdr:row>
      <xdr:rowOff>60960</xdr:rowOff>
    </xdr:to>
    <xdr:sp macro="" textlink="">
      <xdr:nvSpPr>
        <xdr:cNvPr id="544" name="楕円 543"/>
        <xdr:cNvSpPr/>
      </xdr:nvSpPr>
      <xdr:spPr>
        <a:xfrm>
          <a:off x="11189335" y="61677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37</xdr:row>
      <xdr:rowOff>11430</xdr:rowOff>
    </xdr:from>
    <xdr:to xmlns:xdr="http://schemas.openxmlformats.org/drawingml/2006/spreadsheetDrawing">
      <xdr:col>71</xdr:col>
      <xdr:colOff>167005</xdr:colOff>
      <xdr:row>37</xdr:row>
      <xdr:rowOff>64770</xdr:rowOff>
    </xdr:to>
    <xdr:cxnSp macro="">
      <xdr:nvCxnSpPr>
        <xdr:cNvPr id="545" name="直線コネクタ 544"/>
        <xdr:cNvCxnSpPr/>
      </xdr:nvCxnSpPr>
      <xdr:spPr>
        <a:xfrm>
          <a:off x="11240135" y="6217920"/>
          <a:ext cx="784225"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52705</xdr:rowOff>
    </xdr:from>
    <xdr:ext cx="401320" cy="249555"/>
    <xdr:sp macro="" textlink="">
      <xdr:nvSpPr>
        <xdr:cNvPr id="546" name="n_1aveValue【一般廃棄物処理施設】&#10;有形固定資産減価償却率"/>
        <xdr:cNvSpPr txBox="1"/>
      </xdr:nvSpPr>
      <xdr:spPr>
        <a:xfrm>
          <a:off x="13386435" y="609155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62865</xdr:rowOff>
    </xdr:from>
    <xdr:ext cx="401320" cy="253365"/>
    <xdr:sp macro="" textlink="">
      <xdr:nvSpPr>
        <xdr:cNvPr id="547" name="n_2aveValue【一般廃棄物処理施設】&#10;有形固定資産減価償却率"/>
        <xdr:cNvSpPr txBox="1"/>
      </xdr:nvSpPr>
      <xdr:spPr>
        <a:xfrm>
          <a:off x="12627610" y="643699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81915</xdr:rowOff>
    </xdr:from>
    <xdr:ext cx="403225" cy="253365"/>
    <xdr:sp macro="" textlink="">
      <xdr:nvSpPr>
        <xdr:cNvPr id="548" name="n_3aveValue【一般廃棄物処理施設】&#10;有形固定資産減価償却率"/>
        <xdr:cNvSpPr txBox="1"/>
      </xdr:nvSpPr>
      <xdr:spPr>
        <a:xfrm>
          <a:off x="11856085" y="645604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102870</xdr:rowOff>
    </xdr:from>
    <xdr:ext cx="401320" cy="249555"/>
    <xdr:sp macro="" textlink="">
      <xdr:nvSpPr>
        <xdr:cNvPr id="549" name="n_4aveValue【一般廃棄物処理施設】&#10;有形固定資産減価償却率"/>
        <xdr:cNvSpPr txBox="1"/>
      </xdr:nvSpPr>
      <xdr:spPr>
        <a:xfrm>
          <a:off x="11061065" y="647700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38</xdr:row>
      <xdr:rowOff>37465</xdr:rowOff>
    </xdr:from>
    <xdr:ext cx="401320" cy="253365"/>
    <xdr:sp macro="" textlink="">
      <xdr:nvSpPr>
        <xdr:cNvPr id="550" name="n_1mainValue【一般廃棄物処理施設】&#10;有形固定資産減価償却率"/>
        <xdr:cNvSpPr txBox="1"/>
      </xdr:nvSpPr>
      <xdr:spPr>
        <a:xfrm>
          <a:off x="13386435" y="641159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15875</xdr:rowOff>
    </xdr:from>
    <xdr:ext cx="401320" cy="249555"/>
    <xdr:sp macro="" textlink="">
      <xdr:nvSpPr>
        <xdr:cNvPr id="551" name="n_2mainValue【一般廃棄物処理施設】&#10;有形固定資産減価償却率"/>
        <xdr:cNvSpPr txBox="1"/>
      </xdr:nvSpPr>
      <xdr:spPr>
        <a:xfrm>
          <a:off x="12627610" y="605472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35</xdr:row>
      <xdr:rowOff>130810</xdr:rowOff>
    </xdr:from>
    <xdr:ext cx="403225" cy="253365"/>
    <xdr:sp macro="" textlink="">
      <xdr:nvSpPr>
        <xdr:cNvPr id="552" name="n_3mainValue【一般廃棄物処理施設】&#10;有形固定資産減価償却率"/>
        <xdr:cNvSpPr txBox="1"/>
      </xdr:nvSpPr>
      <xdr:spPr>
        <a:xfrm>
          <a:off x="11856085" y="600202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35</xdr:row>
      <xdr:rowOff>76835</xdr:rowOff>
    </xdr:from>
    <xdr:ext cx="401320" cy="253365"/>
    <xdr:sp macro="" textlink="">
      <xdr:nvSpPr>
        <xdr:cNvPr id="553" name="n_4mainValue【一般廃棄物処理施設】&#10;有形固定資産減価償却率"/>
        <xdr:cNvSpPr txBox="1"/>
      </xdr:nvSpPr>
      <xdr:spPr>
        <a:xfrm>
          <a:off x="11061065" y="594804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74295</xdr:rowOff>
    </xdr:from>
    <xdr:to xmlns:xdr="http://schemas.openxmlformats.org/drawingml/2006/spreadsheetDrawing">
      <xdr:col>120</xdr:col>
      <xdr:colOff>152400</xdr:colOff>
      <xdr:row>28</xdr:row>
      <xdr:rowOff>24765</xdr:rowOff>
    </xdr:to>
    <xdr:sp macro="" textlink="">
      <xdr:nvSpPr>
        <xdr:cNvPr id="554" name="正方形/長方形 553"/>
        <xdr:cNvSpPr/>
      </xdr:nvSpPr>
      <xdr:spPr>
        <a:xfrm>
          <a:off x="16032480" y="4101465"/>
          <a:ext cx="416052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50165</xdr:rowOff>
    </xdr:from>
    <xdr:to xmlns:xdr="http://schemas.openxmlformats.org/drawingml/2006/spreadsheetDrawing">
      <xdr:col>104</xdr:col>
      <xdr:colOff>127000</xdr:colOff>
      <xdr:row>29</xdr:row>
      <xdr:rowOff>130175</xdr:rowOff>
    </xdr:to>
    <xdr:sp macro="" textlink="">
      <xdr:nvSpPr>
        <xdr:cNvPr id="555" name="正方形/長方形 554"/>
        <xdr:cNvSpPr/>
      </xdr:nvSpPr>
      <xdr:spPr>
        <a:xfrm>
          <a:off x="16159480" y="4747895"/>
          <a:ext cx="13360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80645</xdr:rowOff>
    </xdr:from>
    <xdr:to xmlns:xdr="http://schemas.openxmlformats.org/drawingml/2006/spreadsheetDrawing">
      <xdr:col>104</xdr:col>
      <xdr:colOff>127000</xdr:colOff>
      <xdr:row>30</xdr:row>
      <xdr:rowOff>161925</xdr:rowOff>
    </xdr:to>
    <xdr:sp macro="" textlink="">
      <xdr:nvSpPr>
        <xdr:cNvPr id="556" name="正方形/長方形 555"/>
        <xdr:cNvSpPr/>
      </xdr:nvSpPr>
      <xdr:spPr>
        <a:xfrm>
          <a:off x="16159480" y="494601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50165</xdr:rowOff>
    </xdr:from>
    <xdr:to xmlns:xdr="http://schemas.openxmlformats.org/drawingml/2006/spreadsheetDrawing">
      <xdr:col>110</xdr:col>
      <xdr:colOff>0</xdr:colOff>
      <xdr:row>29</xdr:row>
      <xdr:rowOff>130175</xdr:rowOff>
    </xdr:to>
    <xdr:sp macro="" textlink="">
      <xdr:nvSpPr>
        <xdr:cNvPr id="557" name="正方形/長方形 556"/>
        <xdr:cNvSpPr/>
      </xdr:nvSpPr>
      <xdr:spPr>
        <a:xfrm>
          <a:off x="17034510" y="4747895"/>
          <a:ext cx="13360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80645</xdr:rowOff>
    </xdr:from>
    <xdr:to xmlns:xdr="http://schemas.openxmlformats.org/drawingml/2006/spreadsheetDrawing">
      <xdr:col>110</xdr:col>
      <xdr:colOff>0</xdr:colOff>
      <xdr:row>30</xdr:row>
      <xdr:rowOff>161925</xdr:rowOff>
    </xdr:to>
    <xdr:sp macro="" textlink="">
      <xdr:nvSpPr>
        <xdr:cNvPr id="558" name="正方形/長方形 557"/>
        <xdr:cNvSpPr/>
      </xdr:nvSpPr>
      <xdr:spPr>
        <a:xfrm>
          <a:off x="17034510" y="494601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50165</xdr:rowOff>
    </xdr:from>
    <xdr:to xmlns:xdr="http://schemas.openxmlformats.org/drawingml/2006/spreadsheetDrawing">
      <xdr:col>116</xdr:col>
      <xdr:colOff>0</xdr:colOff>
      <xdr:row>29</xdr:row>
      <xdr:rowOff>130175</xdr:rowOff>
    </xdr:to>
    <xdr:sp macro="" textlink="">
      <xdr:nvSpPr>
        <xdr:cNvPr id="559" name="正方形/長方形 558"/>
        <xdr:cNvSpPr/>
      </xdr:nvSpPr>
      <xdr:spPr>
        <a:xfrm>
          <a:off x="18036540" y="4747895"/>
          <a:ext cx="13360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29</xdr:row>
      <xdr:rowOff>80645</xdr:rowOff>
    </xdr:from>
    <xdr:to xmlns:xdr="http://schemas.openxmlformats.org/drawingml/2006/spreadsheetDrawing">
      <xdr:col>116</xdr:col>
      <xdr:colOff>0</xdr:colOff>
      <xdr:row>30</xdr:row>
      <xdr:rowOff>161925</xdr:rowOff>
    </xdr:to>
    <xdr:sp macro="" textlink="">
      <xdr:nvSpPr>
        <xdr:cNvPr id="560" name="正方形/長方形 559"/>
        <xdr:cNvSpPr/>
      </xdr:nvSpPr>
      <xdr:spPr>
        <a:xfrm>
          <a:off x="18036540" y="494601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74295</xdr:rowOff>
    </xdr:to>
    <xdr:sp macro="" textlink="">
      <xdr:nvSpPr>
        <xdr:cNvPr id="561" name="正方形/長方形 560"/>
        <xdr:cNvSpPr/>
      </xdr:nvSpPr>
      <xdr:spPr>
        <a:xfrm>
          <a:off x="16032480" y="5219065"/>
          <a:ext cx="416052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7980" cy="220345"/>
    <xdr:sp macro="" textlink="">
      <xdr:nvSpPr>
        <xdr:cNvPr id="562" name="テキスト ボックス 561"/>
        <xdr:cNvSpPr txBox="1"/>
      </xdr:nvSpPr>
      <xdr:spPr>
        <a:xfrm>
          <a:off x="16017875" y="5033010"/>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74295</xdr:rowOff>
    </xdr:from>
    <xdr:to xmlns:xdr="http://schemas.openxmlformats.org/drawingml/2006/spreadsheetDrawing">
      <xdr:col>120</xdr:col>
      <xdr:colOff>114300</xdr:colOff>
      <xdr:row>44</xdr:row>
      <xdr:rowOff>74295</xdr:rowOff>
    </xdr:to>
    <xdr:cxnSp macro="">
      <xdr:nvCxnSpPr>
        <xdr:cNvPr id="563" name="直線コネクタ 562"/>
        <xdr:cNvCxnSpPr/>
      </xdr:nvCxnSpPr>
      <xdr:spPr>
        <a:xfrm>
          <a:off x="16032480" y="74542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37465</xdr:rowOff>
    </xdr:from>
    <xdr:to xmlns:xdr="http://schemas.openxmlformats.org/drawingml/2006/spreadsheetDrawing">
      <xdr:col>120</xdr:col>
      <xdr:colOff>114300</xdr:colOff>
      <xdr:row>42</xdr:row>
      <xdr:rowOff>37465</xdr:rowOff>
    </xdr:to>
    <xdr:cxnSp macro="">
      <xdr:nvCxnSpPr>
        <xdr:cNvPr id="564" name="直線コネクタ 563"/>
        <xdr:cNvCxnSpPr/>
      </xdr:nvCxnSpPr>
      <xdr:spPr>
        <a:xfrm>
          <a:off x="16032480" y="70821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41</xdr:row>
      <xdr:rowOff>66040</xdr:rowOff>
    </xdr:from>
    <xdr:ext cx="245110" cy="249555"/>
    <xdr:sp macro="" textlink="">
      <xdr:nvSpPr>
        <xdr:cNvPr id="565" name="テキスト ボックス 564"/>
        <xdr:cNvSpPr txBox="1"/>
      </xdr:nvSpPr>
      <xdr:spPr>
        <a:xfrm>
          <a:off x="15830550" y="694309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566" name="直線コネクタ 565"/>
        <xdr:cNvCxnSpPr/>
      </xdr:nvCxnSpPr>
      <xdr:spPr>
        <a:xfrm>
          <a:off x="16032480" y="67094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39</xdr:row>
      <xdr:rowOff>28575</xdr:rowOff>
    </xdr:from>
    <xdr:ext cx="593725" cy="249555"/>
    <xdr:sp macro="" textlink="">
      <xdr:nvSpPr>
        <xdr:cNvPr id="567" name="テキスト ボックス 566"/>
        <xdr:cNvSpPr txBox="1"/>
      </xdr:nvSpPr>
      <xdr:spPr>
        <a:xfrm>
          <a:off x="15530830" y="6570345"/>
          <a:ext cx="593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130175</xdr:rowOff>
    </xdr:from>
    <xdr:to xmlns:xdr="http://schemas.openxmlformats.org/drawingml/2006/spreadsheetDrawing">
      <xdr:col>120</xdr:col>
      <xdr:colOff>114300</xdr:colOff>
      <xdr:row>37</xdr:row>
      <xdr:rowOff>130175</xdr:rowOff>
    </xdr:to>
    <xdr:cxnSp macro="">
      <xdr:nvCxnSpPr>
        <xdr:cNvPr id="568" name="直線コネクタ 567"/>
        <xdr:cNvCxnSpPr/>
      </xdr:nvCxnSpPr>
      <xdr:spPr>
        <a:xfrm>
          <a:off x="16032480" y="63366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36</xdr:row>
      <xdr:rowOff>159385</xdr:rowOff>
    </xdr:from>
    <xdr:ext cx="593725" cy="249555"/>
    <xdr:sp macro="" textlink="">
      <xdr:nvSpPr>
        <xdr:cNvPr id="569" name="テキスト ボックス 568"/>
        <xdr:cNvSpPr txBox="1"/>
      </xdr:nvSpPr>
      <xdr:spPr>
        <a:xfrm>
          <a:off x="15530830" y="6198235"/>
          <a:ext cx="593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93345</xdr:rowOff>
    </xdr:from>
    <xdr:to xmlns:xdr="http://schemas.openxmlformats.org/drawingml/2006/spreadsheetDrawing">
      <xdr:col>120</xdr:col>
      <xdr:colOff>114300</xdr:colOff>
      <xdr:row>35</xdr:row>
      <xdr:rowOff>93345</xdr:rowOff>
    </xdr:to>
    <xdr:cxnSp macro="">
      <xdr:nvCxnSpPr>
        <xdr:cNvPr id="570" name="直線コネクタ 569"/>
        <xdr:cNvCxnSpPr/>
      </xdr:nvCxnSpPr>
      <xdr:spPr>
        <a:xfrm>
          <a:off x="16032480" y="59645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34</xdr:row>
      <xdr:rowOff>121920</xdr:rowOff>
    </xdr:from>
    <xdr:ext cx="593725" cy="249555"/>
    <xdr:sp macro="" textlink="">
      <xdr:nvSpPr>
        <xdr:cNvPr id="571" name="テキスト ボックス 570"/>
        <xdr:cNvSpPr txBox="1"/>
      </xdr:nvSpPr>
      <xdr:spPr>
        <a:xfrm>
          <a:off x="15530830" y="5825490"/>
          <a:ext cx="593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55880</xdr:rowOff>
    </xdr:from>
    <xdr:to xmlns:xdr="http://schemas.openxmlformats.org/drawingml/2006/spreadsheetDrawing">
      <xdr:col>120</xdr:col>
      <xdr:colOff>114300</xdr:colOff>
      <xdr:row>33</xdr:row>
      <xdr:rowOff>55880</xdr:rowOff>
    </xdr:to>
    <xdr:cxnSp macro="">
      <xdr:nvCxnSpPr>
        <xdr:cNvPr id="572" name="直線コネクタ 571"/>
        <xdr:cNvCxnSpPr/>
      </xdr:nvCxnSpPr>
      <xdr:spPr>
        <a:xfrm>
          <a:off x="16032480" y="55918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84455</xdr:rowOff>
    </xdr:from>
    <xdr:ext cx="593725" cy="249555"/>
    <xdr:sp macro="" textlink="">
      <xdr:nvSpPr>
        <xdr:cNvPr id="573" name="テキスト ボックス 572"/>
        <xdr:cNvSpPr txBox="1"/>
      </xdr:nvSpPr>
      <xdr:spPr>
        <a:xfrm>
          <a:off x="15530830" y="5452745"/>
          <a:ext cx="593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114300</xdr:colOff>
      <xdr:row>31</xdr:row>
      <xdr:rowOff>18415</xdr:rowOff>
    </xdr:to>
    <xdr:cxnSp macro="">
      <xdr:nvCxnSpPr>
        <xdr:cNvPr id="574" name="直線コネクタ 573"/>
        <xdr:cNvCxnSpPr/>
      </xdr:nvCxnSpPr>
      <xdr:spPr>
        <a:xfrm>
          <a:off x="16032480" y="52190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30</xdr:row>
      <xdr:rowOff>47625</xdr:rowOff>
    </xdr:from>
    <xdr:ext cx="685800" cy="249555"/>
    <xdr:sp macro="" textlink="">
      <xdr:nvSpPr>
        <xdr:cNvPr id="575" name="テキスト ボックス 574"/>
        <xdr:cNvSpPr txBox="1"/>
      </xdr:nvSpPr>
      <xdr:spPr>
        <a:xfrm>
          <a:off x="15440660" y="5080635"/>
          <a:ext cx="6858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74295</xdr:rowOff>
    </xdr:to>
    <xdr:sp macro="" textlink="">
      <xdr:nvSpPr>
        <xdr:cNvPr id="576" name="【一般廃棄物処理施設】&#10;一人当たり有形固定資産（償却資産）額グラフ枠"/>
        <xdr:cNvSpPr/>
      </xdr:nvSpPr>
      <xdr:spPr>
        <a:xfrm>
          <a:off x="16032480" y="5219065"/>
          <a:ext cx="416052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94615</xdr:rowOff>
    </xdr:from>
    <xdr:to xmlns:xdr="http://schemas.openxmlformats.org/drawingml/2006/spreadsheetDrawing">
      <xdr:col>116</xdr:col>
      <xdr:colOff>62865</xdr:colOff>
      <xdr:row>42</xdr:row>
      <xdr:rowOff>34290</xdr:rowOff>
    </xdr:to>
    <xdr:cxnSp macro="">
      <xdr:nvCxnSpPr>
        <xdr:cNvPr id="577" name="直線コネクタ 576"/>
        <xdr:cNvCxnSpPr/>
      </xdr:nvCxnSpPr>
      <xdr:spPr>
        <a:xfrm flipV="1">
          <a:off x="19435445" y="5798185"/>
          <a:ext cx="0" cy="1280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38100</xdr:rowOff>
    </xdr:from>
    <xdr:ext cx="466090" cy="253365"/>
    <xdr:sp macro="" textlink="">
      <xdr:nvSpPr>
        <xdr:cNvPr id="578" name="【一般廃棄物処理施設】&#10;一人当たり有形固定資産（償却資産）額最小値テキスト"/>
        <xdr:cNvSpPr txBox="1"/>
      </xdr:nvSpPr>
      <xdr:spPr>
        <a:xfrm>
          <a:off x="19474180" y="708279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34290</xdr:rowOff>
    </xdr:from>
    <xdr:to xmlns:xdr="http://schemas.openxmlformats.org/drawingml/2006/spreadsheetDrawing">
      <xdr:col>116</xdr:col>
      <xdr:colOff>152400</xdr:colOff>
      <xdr:row>42</xdr:row>
      <xdr:rowOff>34290</xdr:rowOff>
    </xdr:to>
    <xdr:cxnSp macro="">
      <xdr:nvCxnSpPr>
        <xdr:cNvPr id="579" name="直線コネクタ 578"/>
        <xdr:cNvCxnSpPr/>
      </xdr:nvCxnSpPr>
      <xdr:spPr>
        <a:xfrm>
          <a:off x="19370675" y="707898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41910</xdr:rowOff>
    </xdr:from>
    <xdr:ext cx="594995" cy="253365"/>
    <xdr:sp macro="" textlink="">
      <xdr:nvSpPr>
        <xdr:cNvPr id="580" name="【一般廃棄物処理施設】&#10;一人当たり有形固定資産（償却資産）額最大値テキスト"/>
        <xdr:cNvSpPr txBox="1"/>
      </xdr:nvSpPr>
      <xdr:spPr>
        <a:xfrm>
          <a:off x="19474180" y="5577840"/>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689,319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94615</xdr:rowOff>
    </xdr:from>
    <xdr:to xmlns:xdr="http://schemas.openxmlformats.org/drawingml/2006/spreadsheetDrawing">
      <xdr:col>116</xdr:col>
      <xdr:colOff>152400</xdr:colOff>
      <xdr:row>34</xdr:row>
      <xdr:rowOff>94615</xdr:rowOff>
    </xdr:to>
    <xdr:cxnSp macro="">
      <xdr:nvCxnSpPr>
        <xdr:cNvPr id="581" name="直線コネクタ 580"/>
        <xdr:cNvCxnSpPr/>
      </xdr:nvCxnSpPr>
      <xdr:spPr>
        <a:xfrm>
          <a:off x="19370675" y="579818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40</xdr:row>
      <xdr:rowOff>69850</xdr:rowOff>
    </xdr:from>
    <xdr:ext cx="594995" cy="249555"/>
    <xdr:sp macro="" textlink="">
      <xdr:nvSpPr>
        <xdr:cNvPr id="582" name="【一般廃棄物処理施設】&#10;一人当たり有形固定資産（償却資産）額平均値テキスト"/>
        <xdr:cNvSpPr txBox="1"/>
      </xdr:nvSpPr>
      <xdr:spPr>
        <a:xfrm>
          <a:off x="19474180" y="6779260"/>
          <a:ext cx="59499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124,633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90805</xdr:rowOff>
    </xdr:from>
    <xdr:to xmlns:xdr="http://schemas.openxmlformats.org/drawingml/2006/spreadsheetDrawing">
      <xdr:col>116</xdr:col>
      <xdr:colOff>114300</xdr:colOff>
      <xdr:row>41</xdr:row>
      <xdr:rowOff>22225</xdr:rowOff>
    </xdr:to>
    <xdr:sp macro="" textlink="">
      <xdr:nvSpPr>
        <xdr:cNvPr id="583" name="フローチャート: 判断 582"/>
        <xdr:cNvSpPr/>
      </xdr:nvSpPr>
      <xdr:spPr>
        <a:xfrm>
          <a:off x="19385280" y="68002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40</xdr:row>
      <xdr:rowOff>99060</xdr:rowOff>
    </xdr:from>
    <xdr:to xmlns:xdr="http://schemas.openxmlformats.org/drawingml/2006/spreadsheetDrawing">
      <xdr:col>112</xdr:col>
      <xdr:colOff>38100</xdr:colOff>
      <xdr:row>41</xdr:row>
      <xdr:rowOff>31115</xdr:rowOff>
    </xdr:to>
    <xdr:sp macro="" textlink="">
      <xdr:nvSpPr>
        <xdr:cNvPr id="584" name="フローチャート: 判断 583"/>
        <xdr:cNvSpPr/>
      </xdr:nvSpPr>
      <xdr:spPr>
        <a:xfrm>
          <a:off x="18664555" y="6808470"/>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40</xdr:row>
      <xdr:rowOff>85725</xdr:rowOff>
    </xdr:from>
    <xdr:to xmlns:xdr="http://schemas.openxmlformats.org/drawingml/2006/spreadsheetDrawing">
      <xdr:col>107</xdr:col>
      <xdr:colOff>101600</xdr:colOff>
      <xdr:row>41</xdr:row>
      <xdr:rowOff>17145</xdr:rowOff>
    </xdr:to>
    <xdr:sp macro="" textlink="">
      <xdr:nvSpPr>
        <xdr:cNvPr id="585" name="フローチャート: 判断 584"/>
        <xdr:cNvSpPr/>
      </xdr:nvSpPr>
      <xdr:spPr>
        <a:xfrm>
          <a:off x="17869535" y="67951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40</xdr:row>
      <xdr:rowOff>102870</xdr:rowOff>
    </xdr:from>
    <xdr:to xmlns:xdr="http://schemas.openxmlformats.org/drawingml/2006/spreadsheetDrawing">
      <xdr:col>102</xdr:col>
      <xdr:colOff>165100</xdr:colOff>
      <xdr:row>41</xdr:row>
      <xdr:rowOff>34290</xdr:rowOff>
    </xdr:to>
    <xdr:sp macro="" textlink="">
      <xdr:nvSpPr>
        <xdr:cNvPr id="586" name="フローチャート: 判断 585"/>
        <xdr:cNvSpPr/>
      </xdr:nvSpPr>
      <xdr:spPr>
        <a:xfrm>
          <a:off x="17098010" y="68122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40</xdr:row>
      <xdr:rowOff>104140</xdr:rowOff>
    </xdr:from>
    <xdr:to xmlns:xdr="http://schemas.openxmlformats.org/drawingml/2006/spreadsheetDrawing">
      <xdr:col>98</xdr:col>
      <xdr:colOff>38100</xdr:colOff>
      <xdr:row>41</xdr:row>
      <xdr:rowOff>35560</xdr:rowOff>
    </xdr:to>
    <xdr:sp macro="" textlink="">
      <xdr:nvSpPr>
        <xdr:cNvPr id="587" name="フローチャート: 判断 586"/>
        <xdr:cNvSpPr/>
      </xdr:nvSpPr>
      <xdr:spPr>
        <a:xfrm>
          <a:off x="16326485" y="681355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72390</xdr:rowOff>
    </xdr:from>
    <xdr:ext cx="762000" cy="249555"/>
    <xdr:sp macro="" textlink="">
      <xdr:nvSpPr>
        <xdr:cNvPr id="588" name="テキスト ボックス 587"/>
        <xdr:cNvSpPr txBox="1"/>
      </xdr:nvSpPr>
      <xdr:spPr>
        <a:xfrm>
          <a:off x="19269075" y="74523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167005</xdr:colOff>
      <xdr:row>44</xdr:row>
      <xdr:rowOff>72390</xdr:rowOff>
    </xdr:from>
    <xdr:ext cx="762000" cy="249555"/>
    <xdr:sp macro="" textlink="">
      <xdr:nvSpPr>
        <xdr:cNvPr id="589" name="テキスト ボックス 588"/>
        <xdr:cNvSpPr txBox="1"/>
      </xdr:nvSpPr>
      <xdr:spPr>
        <a:xfrm>
          <a:off x="18537555" y="74523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72390</xdr:rowOff>
    </xdr:from>
    <xdr:ext cx="758190" cy="249555"/>
    <xdr:sp macro="" textlink="">
      <xdr:nvSpPr>
        <xdr:cNvPr id="590" name="テキスト ボックス 589"/>
        <xdr:cNvSpPr txBox="1"/>
      </xdr:nvSpPr>
      <xdr:spPr>
        <a:xfrm>
          <a:off x="17753330" y="745236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72390</xdr:rowOff>
    </xdr:from>
    <xdr:ext cx="760095" cy="249555"/>
    <xdr:sp macro="" textlink="">
      <xdr:nvSpPr>
        <xdr:cNvPr id="591" name="テキスト ボックス 590"/>
        <xdr:cNvSpPr txBox="1"/>
      </xdr:nvSpPr>
      <xdr:spPr>
        <a:xfrm>
          <a:off x="16981805" y="7452360"/>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167005</xdr:colOff>
      <xdr:row>44</xdr:row>
      <xdr:rowOff>72390</xdr:rowOff>
    </xdr:from>
    <xdr:ext cx="762000" cy="249555"/>
    <xdr:sp macro="" textlink="">
      <xdr:nvSpPr>
        <xdr:cNvPr id="592" name="テキスト ボックス 591"/>
        <xdr:cNvSpPr txBox="1"/>
      </xdr:nvSpPr>
      <xdr:spPr>
        <a:xfrm>
          <a:off x="16199485" y="74523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17145</xdr:rowOff>
    </xdr:from>
    <xdr:to xmlns:xdr="http://schemas.openxmlformats.org/drawingml/2006/spreadsheetDrawing">
      <xdr:col>116</xdr:col>
      <xdr:colOff>114300</xdr:colOff>
      <xdr:row>39</xdr:row>
      <xdr:rowOff>116205</xdr:rowOff>
    </xdr:to>
    <xdr:sp macro="" textlink="">
      <xdr:nvSpPr>
        <xdr:cNvPr id="593" name="楕円 592"/>
        <xdr:cNvSpPr/>
      </xdr:nvSpPr>
      <xdr:spPr>
        <a:xfrm>
          <a:off x="19385280" y="65589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38</xdr:row>
      <xdr:rowOff>39370</xdr:rowOff>
    </xdr:from>
    <xdr:ext cx="594995" cy="253365"/>
    <xdr:sp macro="" textlink="">
      <xdr:nvSpPr>
        <xdr:cNvPr id="594" name="【一般廃棄物処理施設】&#10;一人当たり有形固定資産（償却資産）額該当値テキスト"/>
        <xdr:cNvSpPr txBox="1"/>
      </xdr:nvSpPr>
      <xdr:spPr>
        <a:xfrm>
          <a:off x="19474180" y="6413500"/>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254,472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41910</xdr:rowOff>
    </xdr:from>
    <xdr:to xmlns:xdr="http://schemas.openxmlformats.org/drawingml/2006/spreadsheetDrawing">
      <xdr:col>112</xdr:col>
      <xdr:colOff>38100</xdr:colOff>
      <xdr:row>39</xdr:row>
      <xdr:rowOff>141605</xdr:rowOff>
    </xdr:to>
    <xdr:sp macro="" textlink="">
      <xdr:nvSpPr>
        <xdr:cNvPr id="595" name="楕円 594"/>
        <xdr:cNvSpPr/>
      </xdr:nvSpPr>
      <xdr:spPr>
        <a:xfrm>
          <a:off x="18664555" y="6583680"/>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167005</xdr:colOff>
      <xdr:row>39</xdr:row>
      <xdr:rowOff>66675</xdr:rowOff>
    </xdr:from>
    <xdr:to xmlns:xdr="http://schemas.openxmlformats.org/drawingml/2006/spreadsheetDrawing">
      <xdr:col>116</xdr:col>
      <xdr:colOff>63500</xdr:colOff>
      <xdr:row>39</xdr:row>
      <xdr:rowOff>92075</xdr:rowOff>
    </xdr:to>
    <xdr:cxnSp macro="">
      <xdr:nvCxnSpPr>
        <xdr:cNvPr id="596" name="直線コネクタ 595"/>
        <xdr:cNvCxnSpPr/>
      </xdr:nvCxnSpPr>
      <xdr:spPr>
        <a:xfrm flipV="1">
          <a:off x="18704560" y="6608445"/>
          <a:ext cx="73152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63500</xdr:rowOff>
    </xdr:from>
    <xdr:to xmlns:xdr="http://schemas.openxmlformats.org/drawingml/2006/spreadsheetDrawing">
      <xdr:col>107</xdr:col>
      <xdr:colOff>101600</xdr:colOff>
      <xdr:row>39</xdr:row>
      <xdr:rowOff>163195</xdr:rowOff>
    </xdr:to>
    <xdr:sp macro="" textlink="">
      <xdr:nvSpPr>
        <xdr:cNvPr id="597" name="楕円 596"/>
        <xdr:cNvSpPr/>
      </xdr:nvSpPr>
      <xdr:spPr>
        <a:xfrm>
          <a:off x="17869535" y="66052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92075</xdr:rowOff>
    </xdr:from>
    <xdr:to xmlns:xdr="http://schemas.openxmlformats.org/drawingml/2006/spreadsheetDrawing">
      <xdr:col>111</xdr:col>
      <xdr:colOff>167005</xdr:colOff>
      <xdr:row>39</xdr:row>
      <xdr:rowOff>113665</xdr:rowOff>
    </xdr:to>
    <xdr:cxnSp macro="">
      <xdr:nvCxnSpPr>
        <xdr:cNvPr id="598" name="直線コネクタ 597"/>
        <xdr:cNvCxnSpPr/>
      </xdr:nvCxnSpPr>
      <xdr:spPr>
        <a:xfrm flipV="1">
          <a:off x="17920335" y="6633845"/>
          <a:ext cx="784225"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86360</xdr:rowOff>
    </xdr:from>
    <xdr:to xmlns:xdr="http://schemas.openxmlformats.org/drawingml/2006/spreadsheetDrawing">
      <xdr:col>102</xdr:col>
      <xdr:colOff>165100</xdr:colOff>
      <xdr:row>40</xdr:row>
      <xdr:rowOff>17780</xdr:rowOff>
    </xdr:to>
    <xdr:sp macro="" textlink="">
      <xdr:nvSpPr>
        <xdr:cNvPr id="599" name="楕円 598"/>
        <xdr:cNvSpPr/>
      </xdr:nvSpPr>
      <xdr:spPr>
        <a:xfrm>
          <a:off x="17098010" y="66281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39</xdr:row>
      <xdr:rowOff>113665</xdr:rowOff>
    </xdr:from>
    <xdr:to xmlns:xdr="http://schemas.openxmlformats.org/drawingml/2006/spreadsheetDrawing">
      <xdr:col>107</xdr:col>
      <xdr:colOff>50800</xdr:colOff>
      <xdr:row>39</xdr:row>
      <xdr:rowOff>135890</xdr:rowOff>
    </xdr:to>
    <xdr:cxnSp macro="">
      <xdr:nvCxnSpPr>
        <xdr:cNvPr id="600" name="直線コネクタ 599"/>
        <xdr:cNvCxnSpPr/>
      </xdr:nvCxnSpPr>
      <xdr:spPr>
        <a:xfrm flipV="1">
          <a:off x="17148810" y="6655435"/>
          <a:ext cx="771525"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39</xdr:row>
      <xdr:rowOff>106045</xdr:rowOff>
    </xdr:from>
    <xdr:to xmlns:xdr="http://schemas.openxmlformats.org/drawingml/2006/spreadsheetDrawing">
      <xdr:col>98</xdr:col>
      <xdr:colOff>38100</xdr:colOff>
      <xdr:row>40</xdr:row>
      <xdr:rowOff>37465</xdr:rowOff>
    </xdr:to>
    <xdr:sp macro="" textlink="">
      <xdr:nvSpPr>
        <xdr:cNvPr id="601" name="楕円 600"/>
        <xdr:cNvSpPr/>
      </xdr:nvSpPr>
      <xdr:spPr>
        <a:xfrm>
          <a:off x="16326485" y="664781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167005</xdr:colOff>
      <xdr:row>39</xdr:row>
      <xdr:rowOff>135890</xdr:rowOff>
    </xdr:from>
    <xdr:to xmlns:xdr="http://schemas.openxmlformats.org/drawingml/2006/spreadsheetDrawing">
      <xdr:col>102</xdr:col>
      <xdr:colOff>114300</xdr:colOff>
      <xdr:row>39</xdr:row>
      <xdr:rowOff>154940</xdr:rowOff>
    </xdr:to>
    <xdr:cxnSp macro="">
      <xdr:nvCxnSpPr>
        <xdr:cNvPr id="602" name="直線コネクタ 601"/>
        <xdr:cNvCxnSpPr/>
      </xdr:nvCxnSpPr>
      <xdr:spPr>
        <a:xfrm flipV="1">
          <a:off x="16366490" y="6677660"/>
          <a:ext cx="78232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41</xdr:row>
      <xdr:rowOff>22225</xdr:rowOff>
    </xdr:from>
    <xdr:ext cx="594995" cy="253365"/>
    <xdr:sp macro="" textlink="">
      <xdr:nvSpPr>
        <xdr:cNvPr id="603" name="n_1aveValue【一般廃棄物処理施設】&#10;一人当たり有形固定資産（償却資産）額"/>
        <xdr:cNvSpPr txBox="1"/>
      </xdr:nvSpPr>
      <xdr:spPr>
        <a:xfrm>
          <a:off x="18426430" y="689927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119,896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41</xdr:row>
      <xdr:rowOff>8255</xdr:rowOff>
    </xdr:from>
    <xdr:ext cx="594995" cy="253365"/>
    <xdr:sp macro="" textlink="">
      <xdr:nvSpPr>
        <xdr:cNvPr id="604" name="n_2aveValue【一般廃棄物処理施設】&#10;一人当たり有形固定資産（償却資産）額"/>
        <xdr:cNvSpPr txBox="1"/>
      </xdr:nvSpPr>
      <xdr:spPr>
        <a:xfrm>
          <a:off x="17667605" y="688530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127,452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41</xdr:row>
      <xdr:rowOff>25400</xdr:rowOff>
    </xdr:from>
    <xdr:ext cx="594995" cy="253365"/>
    <xdr:sp macro="" textlink="">
      <xdr:nvSpPr>
        <xdr:cNvPr id="605" name="n_3aveValue【一般廃棄物処理施設】&#10;一人当たり有形固定資産（償却資産）額"/>
        <xdr:cNvSpPr txBox="1"/>
      </xdr:nvSpPr>
      <xdr:spPr>
        <a:xfrm>
          <a:off x="16872585" y="6902450"/>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118,267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41</xdr:row>
      <xdr:rowOff>26670</xdr:rowOff>
    </xdr:from>
    <xdr:ext cx="594995" cy="253365"/>
    <xdr:sp macro="" textlink="">
      <xdr:nvSpPr>
        <xdr:cNvPr id="606" name="n_4aveValue【一般廃棄物処理施設】&#10;一人当たり有形固定資産（償却資産）額"/>
        <xdr:cNvSpPr txBox="1"/>
      </xdr:nvSpPr>
      <xdr:spPr>
        <a:xfrm>
          <a:off x="16101060" y="6903720"/>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117,701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37</xdr:row>
      <xdr:rowOff>157480</xdr:rowOff>
    </xdr:from>
    <xdr:ext cx="594995" cy="253365"/>
    <xdr:sp macro="" textlink="">
      <xdr:nvSpPr>
        <xdr:cNvPr id="607" name="n_1mainValue【一般廃棄物処理施設】&#10;一人当たり有形固定資産（償却資産）額"/>
        <xdr:cNvSpPr txBox="1"/>
      </xdr:nvSpPr>
      <xdr:spPr>
        <a:xfrm>
          <a:off x="18426430" y="6363970"/>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240,711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38</xdr:row>
      <xdr:rowOff>12065</xdr:rowOff>
    </xdr:from>
    <xdr:ext cx="594995" cy="249555"/>
    <xdr:sp macro="" textlink="">
      <xdr:nvSpPr>
        <xdr:cNvPr id="608" name="n_2mainValue【一般廃棄物処理施設】&#10;一人当たり有形固定資産（償却資産）額"/>
        <xdr:cNvSpPr txBox="1"/>
      </xdr:nvSpPr>
      <xdr:spPr>
        <a:xfrm>
          <a:off x="17667605" y="6386195"/>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229,018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38</xdr:row>
      <xdr:rowOff>34290</xdr:rowOff>
    </xdr:from>
    <xdr:ext cx="594995" cy="249555"/>
    <xdr:sp macro="" textlink="">
      <xdr:nvSpPr>
        <xdr:cNvPr id="609" name="n_3mainValue【一般廃棄物処理施設】&#10;一人当たり有形固定資産（償却資産）額"/>
        <xdr:cNvSpPr txBox="1"/>
      </xdr:nvSpPr>
      <xdr:spPr>
        <a:xfrm>
          <a:off x="16872585" y="640842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216,847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38</xdr:row>
      <xdr:rowOff>53340</xdr:rowOff>
    </xdr:from>
    <xdr:ext cx="594995" cy="249555"/>
    <xdr:sp macro="" textlink="">
      <xdr:nvSpPr>
        <xdr:cNvPr id="610" name="n_4mainValue【一般廃棄物処理施設】&#10;一人当たり有形固定資産（償却資産）額"/>
        <xdr:cNvSpPr txBox="1"/>
      </xdr:nvSpPr>
      <xdr:spPr>
        <a:xfrm>
          <a:off x="16101060" y="642747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206,646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111760</xdr:rowOff>
    </xdr:from>
    <xdr:to xmlns:xdr="http://schemas.openxmlformats.org/drawingml/2006/spreadsheetDrawing">
      <xdr:col>90</xdr:col>
      <xdr:colOff>25400</xdr:colOff>
      <xdr:row>50</xdr:row>
      <xdr:rowOff>61595</xdr:rowOff>
    </xdr:to>
    <xdr:sp macro="" textlink="">
      <xdr:nvSpPr>
        <xdr:cNvPr id="611" name="正方形/長方形 610"/>
        <xdr:cNvSpPr/>
      </xdr:nvSpPr>
      <xdr:spPr>
        <a:xfrm>
          <a:off x="10918825" y="7827010"/>
          <a:ext cx="4137025"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86995</xdr:rowOff>
    </xdr:from>
    <xdr:to xmlns:xdr="http://schemas.openxmlformats.org/drawingml/2006/spreadsheetDrawing">
      <xdr:col>74</xdr:col>
      <xdr:colOff>0</xdr:colOff>
      <xdr:row>52</xdr:row>
      <xdr:rowOff>0</xdr:rowOff>
    </xdr:to>
    <xdr:sp macro="" textlink="">
      <xdr:nvSpPr>
        <xdr:cNvPr id="612" name="正方形/長方形 611"/>
        <xdr:cNvSpPr/>
      </xdr:nvSpPr>
      <xdr:spPr>
        <a:xfrm>
          <a:off x="11022330" y="847280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117475</xdr:rowOff>
    </xdr:from>
    <xdr:to xmlns:xdr="http://schemas.openxmlformats.org/drawingml/2006/spreadsheetDrawing">
      <xdr:col>74</xdr:col>
      <xdr:colOff>0</xdr:colOff>
      <xdr:row>53</xdr:row>
      <xdr:rowOff>31115</xdr:rowOff>
    </xdr:to>
    <xdr:sp macro="" textlink="">
      <xdr:nvSpPr>
        <xdr:cNvPr id="613" name="正方形/長方形 612"/>
        <xdr:cNvSpPr/>
      </xdr:nvSpPr>
      <xdr:spPr>
        <a:xfrm>
          <a:off x="11022330" y="867092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86995</xdr:rowOff>
    </xdr:from>
    <xdr:to xmlns:xdr="http://schemas.openxmlformats.org/drawingml/2006/spreadsheetDrawing">
      <xdr:col>79</xdr:col>
      <xdr:colOff>63500</xdr:colOff>
      <xdr:row>52</xdr:row>
      <xdr:rowOff>0</xdr:rowOff>
    </xdr:to>
    <xdr:sp macro="" textlink="">
      <xdr:nvSpPr>
        <xdr:cNvPr id="614" name="正方形/長方形 613"/>
        <xdr:cNvSpPr/>
      </xdr:nvSpPr>
      <xdr:spPr>
        <a:xfrm>
          <a:off x="11920855" y="847280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117475</xdr:rowOff>
    </xdr:from>
    <xdr:to xmlns:xdr="http://schemas.openxmlformats.org/drawingml/2006/spreadsheetDrawing">
      <xdr:col>79</xdr:col>
      <xdr:colOff>63500</xdr:colOff>
      <xdr:row>53</xdr:row>
      <xdr:rowOff>31115</xdr:rowOff>
    </xdr:to>
    <xdr:sp macro="" textlink="">
      <xdr:nvSpPr>
        <xdr:cNvPr id="615" name="正方形/長方形 614"/>
        <xdr:cNvSpPr/>
      </xdr:nvSpPr>
      <xdr:spPr>
        <a:xfrm>
          <a:off x="11920855" y="867092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86995</xdr:rowOff>
    </xdr:from>
    <xdr:to xmlns:xdr="http://schemas.openxmlformats.org/drawingml/2006/spreadsheetDrawing">
      <xdr:col>85</xdr:col>
      <xdr:colOff>63500</xdr:colOff>
      <xdr:row>52</xdr:row>
      <xdr:rowOff>0</xdr:rowOff>
    </xdr:to>
    <xdr:sp macro="" textlink="">
      <xdr:nvSpPr>
        <xdr:cNvPr id="616" name="正方形/長方形 615"/>
        <xdr:cNvSpPr/>
      </xdr:nvSpPr>
      <xdr:spPr>
        <a:xfrm>
          <a:off x="12922885" y="847280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51</xdr:row>
      <xdr:rowOff>117475</xdr:rowOff>
    </xdr:from>
    <xdr:to xmlns:xdr="http://schemas.openxmlformats.org/drawingml/2006/spreadsheetDrawing">
      <xdr:col>85</xdr:col>
      <xdr:colOff>63500</xdr:colOff>
      <xdr:row>53</xdr:row>
      <xdr:rowOff>31115</xdr:rowOff>
    </xdr:to>
    <xdr:sp macro="" textlink="">
      <xdr:nvSpPr>
        <xdr:cNvPr id="617" name="正方形/長方形 616"/>
        <xdr:cNvSpPr/>
      </xdr:nvSpPr>
      <xdr:spPr>
        <a:xfrm>
          <a:off x="12922885" y="867092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618" name="正方形/長方形 617"/>
        <xdr:cNvSpPr/>
      </xdr:nvSpPr>
      <xdr:spPr>
        <a:xfrm>
          <a:off x="10918825" y="8944610"/>
          <a:ext cx="41370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37465</xdr:rowOff>
    </xdr:from>
    <xdr:ext cx="298450" cy="220345"/>
    <xdr:sp macro="" textlink="">
      <xdr:nvSpPr>
        <xdr:cNvPr id="619" name="テキスト ボックス 618"/>
        <xdr:cNvSpPr txBox="1"/>
      </xdr:nvSpPr>
      <xdr:spPr>
        <a:xfrm>
          <a:off x="10880725"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111760</xdr:rowOff>
    </xdr:from>
    <xdr:to xmlns:xdr="http://schemas.openxmlformats.org/drawingml/2006/spreadsheetDrawing">
      <xdr:col>89</xdr:col>
      <xdr:colOff>167005</xdr:colOff>
      <xdr:row>66</xdr:row>
      <xdr:rowOff>111760</xdr:rowOff>
    </xdr:to>
    <xdr:cxnSp macro="">
      <xdr:nvCxnSpPr>
        <xdr:cNvPr id="620" name="直線コネクタ 619"/>
        <xdr:cNvCxnSpPr/>
      </xdr:nvCxnSpPr>
      <xdr:spPr>
        <a:xfrm>
          <a:off x="10918825" y="111798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167005</xdr:colOff>
      <xdr:row>65</xdr:row>
      <xdr:rowOff>140335</xdr:rowOff>
    </xdr:from>
    <xdr:ext cx="465455" cy="249555"/>
    <xdr:sp macro="" textlink="">
      <xdr:nvSpPr>
        <xdr:cNvPr id="621" name="テキスト ボックス 620"/>
        <xdr:cNvSpPr txBox="1"/>
      </xdr:nvSpPr>
      <xdr:spPr>
        <a:xfrm>
          <a:off x="10521315" y="110407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128270</xdr:rowOff>
    </xdr:from>
    <xdr:to xmlns:xdr="http://schemas.openxmlformats.org/drawingml/2006/spreadsheetDrawing">
      <xdr:col>89</xdr:col>
      <xdr:colOff>167005</xdr:colOff>
      <xdr:row>64</xdr:row>
      <xdr:rowOff>128270</xdr:rowOff>
    </xdr:to>
    <xdr:cxnSp macro="">
      <xdr:nvCxnSpPr>
        <xdr:cNvPr id="622" name="直線コネクタ 621"/>
        <xdr:cNvCxnSpPr/>
      </xdr:nvCxnSpPr>
      <xdr:spPr>
        <a:xfrm>
          <a:off x="10918825" y="1086104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167005</xdr:colOff>
      <xdr:row>63</xdr:row>
      <xdr:rowOff>156210</xdr:rowOff>
    </xdr:from>
    <xdr:ext cx="465455" cy="253365"/>
    <xdr:sp macro="" textlink="">
      <xdr:nvSpPr>
        <xdr:cNvPr id="623" name="テキスト ボックス 622"/>
        <xdr:cNvSpPr txBox="1"/>
      </xdr:nvSpPr>
      <xdr:spPr>
        <a:xfrm>
          <a:off x="10521315" y="1072134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143510</xdr:rowOff>
    </xdr:from>
    <xdr:to xmlns:xdr="http://schemas.openxmlformats.org/drawingml/2006/spreadsheetDrawing">
      <xdr:col>89</xdr:col>
      <xdr:colOff>167005</xdr:colOff>
      <xdr:row>62</xdr:row>
      <xdr:rowOff>143510</xdr:rowOff>
    </xdr:to>
    <xdr:cxnSp macro="">
      <xdr:nvCxnSpPr>
        <xdr:cNvPr id="624" name="直線コネクタ 623"/>
        <xdr:cNvCxnSpPr/>
      </xdr:nvCxnSpPr>
      <xdr:spPr>
        <a:xfrm>
          <a:off x="10918825" y="105410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1320" cy="253365"/>
    <xdr:sp macro="" textlink="">
      <xdr:nvSpPr>
        <xdr:cNvPr id="625" name="テキスト ボックス 624"/>
        <xdr:cNvSpPr txBox="1"/>
      </xdr:nvSpPr>
      <xdr:spPr>
        <a:xfrm>
          <a:off x="10562590" y="1040193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160020</xdr:rowOff>
    </xdr:from>
    <xdr:to xmlns:xdr="http://schemas.openxmlformats.org/drawingml/2006/spreadsheetDrawing">
      <xdr:col>89</xdr:col>
      <xdr:colOff>167005</xdr:colOff>
      <xdr:row>60</xdr:row>
      <xdr:rowOff>160020</xdr:rowOff>
    </xdr:to>
    <xdr:cxnSp macro="">
      <xdr:nvCxnSpPr>
        <xdr:cNvPr id="626" name="直線コネクタ 625"/>
        <xdr:cNvCxnSpPr/>
      </xdr:nvCxnSpPr>
      <xdr:spPr>
        <a:xfrm>
          <a:off x="10918825" y="102222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20320</xdr:rowOff>
    </xdr:from>
    <xdr:ext cx="401320" cy="253365"/>
    <xdr:sp macro="" textlink="">
      <xdr:nvSpPr>
        <xdr:cNvPr id="627" name="テキスト ボックス 626"/>
        <xdr:cNvSpPr txBox="1"/>
      </xdr:nvSpPr>
      <xdr:spPr>
        <a:xfrm>
          <a:off x="10562590" y="1008253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7620</xdr:rowOff>
    </xdr:from>
    <xdr:to xmlns:xdr="http://schemas.openxmlformats.org/drawingml/2006/spreadsheetDrawing">
      <xdr:col>89</xdr:col>
      <xdr:colOff>167005</xdr:colOff>
      <xdr:row>59</xdr:row>
      <xdr:rowOff>7620</xdr:rowOff>
    </xdr:to>
    <xdr:cxnSp macro="">
      <xdr:nvCxnSpPr>
        <xdr:cNvPr id="628" name="直線コネクタ 627"/>
        <xdr:cNvCxnSpPr/>
      </xdr:nvCxnSpPr>
      <xdr:spPr>
        <a:xfrm>
          <a:off x="10918825" y="990219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36830</xdr:rowOff>
    </xdr:from>
    <xdr:ext cx="401320" cy="249555"/>
    <xdr:sp macro="" textlink="">
      <xdr:nvSpPr>
        <xdr:cNvPr id="629" name="テキスト ボックス 628"/>
        <xdr:cNvSpPr txBox="1"/>
      </xdr:nvSpPr>
      <xdr:spPr>
        <a:xfrm>
          <a:off x="10562590" y="976376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24130</xdr:rowOff>
    </xdr:from>
    <xdr:to xmlns:xdr="http://schemas.openxmlformats.org/drawingml/2006/spreadsheetDrawing">
      <xdr:col>89</xdr:col>
      <xdr:colOff>167005</xdr:colOff>
      <xdr:row>57</xdr:row>
      <xdr:rowOff>24130</xdr:rowOff>
    </xdr:to>
    <xdr:cxnSp macro="">
      <xdr:nvCxnSpPr>
        <xdr:cNvPr id="630" name="直線コネクタ 629"/>
        <xdr:cNvCxnSpPr/>
      </xdr:nvCxnSpPr>
      <xdr:spPr>
        <a:xfrm>
          <a:off x="10918825" y="958342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52705</xdr:rowOff>
    </xdr:from>
    <xdr:ext cx="401320" cy="249555"/>
    <xdr:sp macro="" textlink="">
      <xdr:nvSpPr>
        <xdr:cNvPr id="631" name="テキスト ボックス 630"/>
        <xdr:cNvSpPr txBox="1"/>
      </xdr:nvSpPr>
      <xdr:spPr>
        <a:xfrm>
          <a:off x="10562590" y="944435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39370</xdr:rowOff>
    </xdr:from>
    <xdr:to xmlns:xdr="http://schemas.openxmlformats.org/drawingml/2006/spreadsheetDrawing">
      <xdr:col>89</xdr:col>
      <xdr:colOff>167005</xdr:colOff>
      <xdr:row>55</xdr:row>
      <xdr:rowOff>39370</xdr:rowOff>
    </xdr:to>
    <xdr:cxnSp macro="">
      <xdr:nvCxnSpPr>
        <xdr:cNvPr id="632" name="直線コネクタ 631"/>
        <xdr:cNvCxnSpPr/>
      </xdr:nvCxnSpPr>
      <xdr:spPr>
        <a:xfrm>
          <a:off x="10918825" y="926338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54</xdr:row>
      <xdr:rowOff>68580</xdr:rowOff>
    </xdr:from>
    <xdr:ext cx="339090" cy="249555"/>
    <xdr:sp macro="" textlink="">
      <xdr:nvSpPr>
        <xdr:cNvPr id="633" name="テキスト ボックス 632"/>
        <xdr:cNvSpPr txBox="1"/>
      </xdr:nvSpPr>
      <xdr:spPr>
        <a:xfrm>
          <a:off x="10626725" y="9124950"/>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55880</xdr:rowOff>
    </xdr:from>
    <xdr:to xmlns:xdr="http://schemas.openxmlformats.org/drawingml/2006/spreadsheetDrawing">
      <xdr:col>89</xdr:col>
      <xdr:colOff>167005</xdr:colOff>
      <xdr:row>53</xdr:row>
      <xdr:rowOff>55880</xdr:rowOff>
    </xdr:to>
    <xdr:cxnSp macro="">
      <xdr:nvCxnSpPr>
        <xdr:cNvPr id="634" name="直線コネクタ 633"/>
        <xdr:cNvCxnSpPr/>
      </xdr:nvCxnSpPr>
      <xdr:spPr>
        <a:xfrm>
          <a:off x="10918825" y="89446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635" name="【保健センター・保健所】&#10;有形固定資産減価償却率グラフ枠"/>
        <xdr:cNvSpPr/>
      </xdr:nvSpPr>
      <xdr:spPr>
        <a:xfrm>
          <a:off x="10918825" y="8944610"/>
          <a:ext cx="41370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31750</xdr:rowOff>
    </xdr:from>
    <xdr:to xmlns:xdr="http://schemas.openxmlformats.org/drawingml/2006/spreadsheetDrawing">
      <xdr:col>85</xdr:col>
      <xdr:colOff>126365</xdr:colOff>
      <xdr:row>64</xdr:row>
      <xdr:rowOff>128270</xdr:rowOff>
    </xdr:to>
    <xdr:cxnSp macro="">
      <xdr:nvCxnSpPr>
        <xdr:cNvPr id="636" name="直線コネクタ 635"/>
        <xdr:cNvCxnSpPr/>
      </xdr:nvCxnSpPr>
      <xdr:spPr>
        <a:xfrm flipV="1">
          <a:off x="14321790" y="9423400"/>
          <a:ext cx="0" cy="1437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131445</xdr:rowOff>
    </xdr:from>
    <xdr:ext cx="466090" cy="253365"/>
    <xdr:sp macro="" textlink="">
      <xdr:nvSpPr>
        <xdr:cNvPr id="637" name="【保健センター・保健所】&#10;有形固定資産減価償却率最小値テキスト"/>
        <xdr:cNvSpPr txBox="1"/>
      </xdr:nvSpPr>
      <xdr:spPr>
        <a:xfrm>
          <a:off x="14360525" y="1086421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128270</xdr:rowOff>
    </xdr:from>
    <xdr:to xmlns:xdr="http://schemas.openxmlformats.org/drawingml/2006/spreadsheetDrawing">
      <xdr:col>86</xdr:col>
      <xdr:colOff>25400</xdr:colOff>
      <xdr:row>64</xdr:row>
      <xdr:rowOff>128270</xdr:rowOff>
    </xdr:to>
    <xdr:cxnSp macro="">
      <xdr:nvCxnSpPr>
        <xdr:cNvPr id="638" name="直線コネクタ 637"/>
        <xdr:cNvCxnSpPr/>
      </xdr:nvCxnSpPr>
      <xdr:spPr>
        <a:xfrm>
          <a:off x="14233525" y="108610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147320</xdr:rowOff>
    </xdr:from>
    <xdr:ext cx="401320" cy="249555"/>
    <xdr:sp macro="" textlink="">
      <xdr:nvSpPr>
        <xdr:cNvPr id="639" name="【保健センター・保健所】&#10;有形固定資産減価償却率最大値テキスト"/>
        <xdr:cNvSpPr txBox="1"/>
      </xdr:nvSpPr>
      <xdr:spPr>
        <a:xfrm>
          <a:off x="14360525" y="920369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31750</xdr:rowOff>
    </xdr:from>
    <xdr:to xmlns:xdr="http://schemas.openxmlformats.org/drawingml/2006/spreadsheetDrawing">
      <xdr:col>86</xdr:col>
      <xdr:colOff>25400</xdr:colOff>
      <xdr:row>56</xdr:row>
      <xdr:rowOff>31750</xdr:rowOff>
    </xdr:to>
    <xdr:cxnSp macro="">
      <xdr:nvCxnSpPr>
        <xdr:cNvPr id="640" name="直線コネクタ 639"/>
        <xdr:cNvCxnSpPr/>
      </xdr:nvCxnSpPr>
      <xdr:spPr>
        <a:xfrm>
          <a:off x="14233525" y="94234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76200</xdr:rowOff>
    </xdr:from>
    <xdr:ext cx="401320" cy="253365"/>
    <xdr:sp macro="" textlink="">
      <xdr:nvSpPr>
        <xdr:cNvPr id="641" name="【保健センター・保健所】&#10;有形固定資産減価償却率平均値テキスト"/>
        <xdr:cNvSpPr txBox="1"/>
      </xdr:nvSpPr>
      <xdr:spPr>
        <a:xfrm>
          <a:off x="14360525" y="9970770"/>
          <a:ext cx="40132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53975</xdr:rowOff>
    </xdr:from>
    <xdr:to xmlns:xdr="http://schemas.openxmlformats.org/drawingml/2006/spreadsheetDrawing">
      <xdr:col>85</xdr:col>
      <xdr:colOff>167005</xdr:colOff>
      <xdr:row>60</xdr:row>
      <xdr:rowOff>153035</xdr:rowOff>
    </xdr:to>
    <xdr:sp macro="" textlink="">
      <xdr:nvSpPr>
        <xdr:cNvPr id="642" name="フローチャート: 判断 641"/>
        <xdr:cNvSpPr/>
      </xdr:nvSpPr>
      <xdr:spPr>
        <a:xfrm>
          <a:off x="14271625" y="10116185"/>
          <a:ext cx="908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28575</xdr:rowOff>
    </xdr:from>
    <xdr:to xmlns:xdr="http://schemas.openxmlformats.org/drawingml/2006/spreadsheetDrawing">
      <xdr:col>81</xdr:col>
      <xdr:colOff>101600</xdr:colOff>
      <xdr:row>60</xdr:row>
      <xdr:rowOff>128270</xdr:rowOff>
    </xdr:to>
    <xdr:sp macro="" textlink="">
      <xdr:nvSpPr>
        <xdr:cNvPr id="643" name="フローチャート: 判断 642"/>
        <xdr:cNvSpPr/>
      </xdr:nvSpPr>
      <xdr:spPr>
        <a:xfrm>
          <a:off x="13527405" y="100907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149860</xdr:rowOff>
    </xdr:from>
    <xdr:to xmlns:xdr="http://schemas.openxmlformats.org/drawingml/2006/spreadsheetDrawing">
      <xdr:col>76</xdr:col>
      <xdr:colOff>165100</xdr:colOff>
      <xdr:row>60</xdr:row>
      <xdr:rowOff>81280</xdr:rowOff>
    </xdr:to>
    <xdr:sp macro="" textlink="">
      <xdr:nvSpPr>
        <xdr:cNvPr id="644" name="フローチャート: 判断 643"/>
        <xdr:cNvSpPr/>
      </xdr:nvSpPr>
      <xdr:spPr>
        <a:xfrm>
          <a:off x="12755880" y="100444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126365</xdr:rowOff>
    </xdr:from>
    <xdr:to xmlns:xdr="http://schemas.openxmlformats.org/drawingml/2006/spreadsheetDrawing">
      <xdr:col>72</xdr:col>
      <xdr:colOff>38100</xdr:colOff>
      <xdr:row>60</xdr:row>
      <xdr:rowOff>57785</xdr:rowOff>
    </xdr:to>
    <xdr:sp macro="" textlink="">
      <xdr:nvSpPr>
        <xdr:cNvPr id="645" name="フローチャート: 判断 644"/>
        <xdr:cNvSpPr/>
      </xdr:nvSpPr>
      <xdr:spPr>
        <a:xfrm>
          <a:off x="11984355" y="10020935"/>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137160</xdr:rowOff>
    </xdr:from>
    <xdr:to xmlns:xdr="http://schemas.openxmlformats.org/drawingml/2006/spreadsheetDrawing">
      <xdr:col>67</xdr:col>
      <xdr:colOff>101600</xdr:colOff>
      <xdr:row>60</xdr:row>
      <xdr:rowOff>69215</xdr:rowOff>
    </xdr:to>
    <xdr:sp macro="" textlink="">
      <xdr:nvSpPr>
        <xdr:cNvPr id="646" name="フローチャート: 判断 645"/>
        <xdr:cNvSpPr/>
      </xdr:nvSpPr>
      <xdr:spPr>
        <a:xfrm>
          <a:off x="11189335" y="100317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109220</xdr:rowOff>
    </xdr:from>
    <xdr:ext cx="762000" cy="249555"/>
    <xdr:sp macro="" textlink="">
      <xdr:nvSpPr>
        <xdr:cNvPr id="647" name="テキスト ボックス 646"/>
        <xdr:cNvSpPr txBox="1"/>
      </xdr:nvSpPr>
      <xdr:spPr>
        <a:xfrm>
          <a:off x="14155420"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109220</xdr:rowOff>
    </xdr:from>
    <xdr:ext cx="758190" cy="249555"/>
    <xdr:sp macro="" textlink="">
      <xdr:nvSpPr>
        <xdr:cNvPr id="648" name="テキスト ボックス 647"/>
        <xdr:cNvSpPr txBox="1"/>
      </xdr:nvSpPr>
      <xdr:spPr>
        <a:xfrm>
          <a:off x="13411200" y="1117727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109220</xdr:rowOff>
    </xdr:from>
    <xdr:ext cx="760095" cy="249555"/>
    <xdr:sp macro="" textlink="">
      <xdr:nvSpPr>
        <xdr:cNvPr id="649" name="テキスト ボックス 648"/>
        <xdr:cNvSpPr txBox="1"/>
      </xdr:nvSpPr>
      <xdr:spPr>
        <a:xfrm>
          <a:off x="12639675" y="11177270"/>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66</xdr:row>
      <xdr:rowOff>109220</xdr:rowOff>
    </xdr:from>
    <xdr:ext cx="762000" cy="249555"/>
    <xdr:sp macro="" textlink="">
      <xdr:nvSpPr>
        <xdr:cNvPr id="650" name="テキスト ボックス 649"/>
        <xdr:cNvSpPr txBox="1"/>
      </xdr:nvSpPr>
      <xdr:spPr>
        <a:xfrm>
          <a:off x="11857355"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109220</xdr:rowOff>
    </xdr:from>
    <xdr:ext cx="758190" cy="249555"/>
    <xdr:sp macro="" textlink="">
      <xdr:nvSpPr>
        <xdr:cNvPr id="651" name="テキスト ボックス 650"/>
        <xdr:cNvSpPr txBox="1"/>
      </xdr:nvSpPr>
      <xdr:spPr>
        <a:xfrm>
          <a:off x="11073130" y="1117727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143510</xdr:rowOff>
    </xdr:from>
    <xdr:to xmlns:xdr="http://schemas.openxmlformats.org/drawingml/2006/spreadsheetDrawing">
      <xdr:col>85</xdr:col>
      <xdr:colOff>167005</xdr:colOff>
      <xdr:row>61</xdr:row>
      <xdr:rowOff>74930</xdr:rowOff>
    </xdr:to>
    <xdr:sp macro="" textlink="">
      <xdr:nvSpPr>
        <xdr:cNvPr id="652" name="楕円 651"/>
        <xdr:cNvSpPr/>
      </xdr:nvSpPr>
      <xdr:spPr>
        <a:xfrm>
          <a:off x="14271625" y="10205720"/>
          <a:ext cx="908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60</xdr:row>
      <xdr:rowOff>122555</xdr:rowOff>
    </xdr:from>
    <xdr:ext cx="401320" cy="248920"/>
    <xdr:sp macro="" textlink="">
      <xdr:nvSpPr>
        <xdr:cNvPr id="653" name="【保健センター・保健所】&#10;有形固定資産減価償却率該当値テキスト"/>
        <xdr:cNvSpPr txBox="1"/>
      </xdr:nvSpPr>
      <xdr:spPr>
        <a:xfrm>
          <a:off x="14360525" y="10184765"/>
          <a:ext cx="4013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60</xdr:row>
      <xdr:rowOff>109855</xdr:rowOff>
    </xdr:from>
    <xdr:to xmlns:xdr="http://schemas.openxmlformats.org/drawingml/2006/spreadsheetDrawing">
      <xdr:col>81</xdr:col>
      <xdr:colOff>101600</xdr:colOff>
      <xdr:row>61</xdr:row>
      <xdr:rowOff>41275</xdr:rowOff>
    </xdr:to>
    <xdr:sp macro="" textlink="">
      <xdr:nvSpPr>
        <xdr:cNvPr id="654" name="楕円 653"/>
        <xdr:cNvSpPr/>
      </xdr:nvSpPr>
      <xdr:spPr>
        <a:xfrm>
          <a:off x="13527405" y="101720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60</xdr:row>
      <xdr:rowOff>160020</xdr:rowOff>
    </xdr:from>
    <xdr:to xmlns:xdr="http://schemas.openxmlformats.org/drawingml/2006/spreadsheetDrawing">
      <xdr:col>85</xdr:col>
      <xdr:colOff>127000</xdr:colOff>
      <xdr:row>61</xdr:row>
      <xdr:rowOff>25400</xdr:rowOff>
    </xdr:to>
    <xdr:cxnSp macro="">
      <xdr:nvCxnSpPr>
        <xdr:cNvPr id="655" name="直線コネクタ 654"/>
        <xdr:cNvCxnSpPr/>
      </xdr:nvCxnSpPr>
      <xdr:spPr>
        <a:xfrm>
          <a:off x="13578205" y="10222230"/>
          <a:ext cx="74422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60</xdr:row>
      <xdr:rowOff>76200</xdr:rowOff>
    </xdr:from>
    <xdr:to xmlns:xdr="http://schemas.openxmlformats.org/drawingml/2006/spreadsheetDrawing">
      <xdr:col>76</xdr:col>
      <xdr:colOff>165100</xdr:colOff>
      <xdr:row>61</xdr:row>
      <xdr:rowOff>7620</xdr:rowOff>
    </xdr:to>
    <xdr:sp macro="" textlink="">
      <xdr:nvSpPr>
        <xdr:cNvPr id="656" name="楕円 655"/>
        <xdr:cNvSpPr/>
      </xdr:nvSpPr>
      <xdr:spPr>
        <a:xfrm>
          <a:off x="12755880" y="101384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60</xdr:row>
      <xdr:rowOff>126365</xdr:rowOff>
    </xdr:from>
    <xdr:to xmlns:xdr="http://schemas.openxmlformats.org/drawingml/2006/spreadsheetDrawing">
      <xdr:col>81</xdr:col>
      <xdr:colOff>50800</xdr:colOff>
      <xdr:row>60</xdr:row>
      <xdr:rowOff>160020</xdr:rowOff>
    </xdr:to>
    <xdr:cxnSp macro="">
      <xdr:nvCxnSpPr>
        <xdr:cNvPr id="657" name="直線コネクタ 656"/>
        <xdr:cNvCxnSpPr/>
      </xdr:nvCxnSpPr>
      <xdr:spPr>
        <a:xfrm>
          <a:off x="12806680" y="10188575"/>
          <a:ext cx="771525"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60</xdr:row>
      <xdr:rowOff>48260</xdr:rowOff>
    </xdr:from>
    <xdr:to xmlns:xdr="http://schemas.openxmlformats.org/drawingml/2006/spreadsheetDrawing">
      <xdr:col>72</xdr:col>
      <xdr:colOff>38100</xdr:colOff>
      <xdr:row>60</xdr:row>
      <xdr:rowOff>147320</xdr:rowOff>
    </xdr:to>
    <xdr:sp macro="" textlink="">
      <xdr:nvSpPr>
        <xdr:cNvPr id="658" name="楕円 657"/>
        <xdr:cNvSpPr/>
      </xdr:nvSpPr>
      <xdr:spPr>
        <a:xfrm>
          <a:off x="11984355" y="1011047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167005</xdr:colOff>
      <xdr:row>60</xdr:row>
      <xdr:rowOff>97155</xdr:rowOff>
    </xdr:from>
    <xdr:to xmlns:xdr="http://schemas.openxmlformats.org/drawingml/2006/spreadsheetDrawing">
      <xdr:col>76</xdr:col>
      <xdr:colOff>114300</xdr:colOff>
      <xdr:row>60</xdr:row>
      <xdr:rowOff>126365</xdr:rowOff>
    </xdr:to>
    <xdr:cxnSp macro="">
      <xdr:nvCxnSpPr>
        <xdr:cNvPr id="659" name="直線コネクタ 658"/>
        <xdr:cNvCxnSpPr/>
      </xdr:nvCxnSpPr>
      <xdr:spPr>
        <a:xfrm>
          <a:off x="12024360" y="10159365"/>
          <a:ext cx="78232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60</xdr:row>
      <xdr:rowOff>14605</xdr:rowOff>
    </xdr:from>
    <xdr:to xmlns:xdr="http://schemas.openxmlformats.org/drawingml/2006/spreadsheetDrawing">
      <xdr:col>67</xdr:col>
      <xdr:colOff>101600</xdr:colOff>
      <xdr:row>60</xdr:row>
      <xdr:rowOff>113665</xdr:rowOff>
    </xdr:to>
    <xdr:sp macro="" textlink="">
      <xdr:nvSpPr>
        <xdr:cNvPr id="660" name="楕円 659"/>
        <xdr:cNvSpPr/>
      </xdr:nvSpPr>
      <xdr:spPr>
        <a:xfrm>
          <a:off x="11189335" y="100768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60</xdr:row>
      <xdr:rowOff>63500</xdr:rowOff>
    </xdr:from>
    <xdr:to xmlns:xdr="http://schemas.openxmlformats.org/drawingml/2006/spreadsheetDrawing">
      <xdr:col>71</xdr:col>
      <xdr:colOff>167005</xdr:colOff>
      <xdr:row>60</xdr:row>
      <xdr:rowOff>97155</xdr:rowOff>
    </xdr:to>
    <xdr:cxnSp macro="">
      <xdr:nvCxnSpPr>
        <xdr:cNvPr id="661" name="直線コネクタ 660"/>
        <xdr:cNvCxnSpPr/>
      </xdr:nvCxnSpPr>
      <xdr:spPr>
        <a:xfrm>
          <a:off x="11240135" y="10125710"/>
          <a:ext cx="784225"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144145</xdr:rowOff>
    </xdr:from>
    <xdr:ext cx="401320" cy="249555"/>
    <xdr:sp macro="" textlink="">
      <xdr:nvSpPr>
        <xdr:cNvPr id="662" name="n_1aveValue【保健センター・保健所】&#10;有形固定資産減価償却率"/>
        <xdr:cNvSpPr txBox="1"/>
      </xdr:nvSpPr>
      <xdr:spPr>
        <a:xfrm>
          <a:off x="13386435" y="987107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97155</xdr:rowOff>
    </xdr:from>
    <xdr:ext cx="401320" cy="253365"/>
    <xdr:sp macro="" textlink="">
      <xdr:nvSpPr>
        <xdr:cNvPr id="663" name="n_2aveValue【保健センター・保健所】&#10;有形固定資産減価償却率"/>
        <xdr:cNvSpPr txBox="1"/>
      </xdr:nvSpPr>
      <xdr:spPr>
        <a:xfrm>
          <a:off x="12627610" y="982408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73660</xdr:rowOff>
    </xdr:from>
    <xdr:ext cx="403225" cy="252730"/>
    <xdr:sp macro="" textlink="">
      <xdr:nvSpPr>
        <xdr:cNvPr id="664" name="n_3aveValue【保健センター・保健所】&#10;有形固定資産減価償却率"/>
        <xdr:cNvSpPr txBox="1"/>
      </xdr:nvSpPr>
      <xdr:spPr>
        <a:xfrm>
          <a:off x="11856085" y="9800590"/>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85090</xdr:rowOff>
    </xdr:from>
    <xdr:ext cx="401320" cy="249555"/>
    <xdr:sp macro="" textlink="">
      <xdr:nvSpPr>
        <xdr:cNvPr id="665" name="n_4aveValue【保健センター・保健所】&#10;有形固定資産減価償却率"/>
        <xdr:cNvSpPr txBox="1"/>
      </xdr:nvSpPr>
      <xdr:spPr>
        <a:xfrm>
          <a:off x="11061065" y="981202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61</xdr:row>
      <xdr:rowOff>33020</xdr:rowOff>
    </xdr:from>
    <xdr:ext cx="401320" cy="248920"/>
    <xdr:sp macro="" textlink="">
      <xdr:nvSpPr>
        <xdr:cNvPr id="666" name="n_1mainValue【保健センター・保健所】&#10;有形固定資産減価償却率"/>
        <xdr:cNvSpPr txBox="1"/>
      </xdr:nvSpPr>
      <xdr:spPr>
        <a:xfrm>
          <a:off x="13386435" y="10262870"/>
          <a:ext cx="4013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167005</xdr:rowOff>
    </xdr:from>
    <xdr:ext cx="401320" cy="252730"/>
    <xdr:sp macro="" textlink="">
      <xdr:nvSpPr>
        <xdr:cNvPr id="667" name="n_2mainValue【保健センター・保健所】&#10;有形固定資産減価償却率"/>
        <xdr:cNvSpPr txBox="1"/>
      </xdr:nvSpPr>
      <xdr:spPr>
        <a:xfrm>
          <a:off x="12627610" y="10229215"/>
          <a:ext cx="401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138430</xdr:rowOff>
    </xdr:from>
    <xdr:ext cx="403225" cy="253365"/>
    <xdr:sp macro="" textlink="">
      <xdr:nvSpPr>
        <xdr:cNvPr id="668" name="n_3mainValue【保健センター・保健所】&#10;有形固定資産減価償却率"/>
        <xdr:cNvSpPr txBox="1"/>
      </xdr:nvSpPr>
      <xdr:spPr>
        <a:xfrm>
          <a:off x="11856085" y="1020064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105410</xdr:rowOff>
    </xdr:from>
    <xdr:ext cx="401320" cy="249555"/>
    <xdr:sp macro="" textlink="">
      <xdr:nvSpPr>
        <xdr:cNvPr id="669" name="n_4mainValue【保健センター・保健所】&#10;有形固定資産減価償却率"/>
        <xdr:cNvSpPr txBox="1"/>
      </xdr:nvSpPr>
      <xdr:spPr>
        <a:xfrm>
          <a:off x="11061065" y="1016762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111760</xdr:rowOff>
    </xdr:from>
    <xdr:to xmlns:xdr="http://schemas.openxmlformats.org/drawingml/2006/spreadsheetDrawing">
      <xdr:col>120</xdr:col>
      <xdr:colOff>152400</xdr:colOff>
      <xdr:row>50</xdr:row>
      <xdr:rowOff>61595</xdr:rowOff>
    </xdr:to>
    <xdr:sp macro="" textlink="">
      <xdr:nvSpPr>
        <xdr:cNvPr id="670" name="正方形/長方形 669"/>
        <xdr:cNvSpPr/>
      </xdr:nvSpPr>
      <xdr:spPr>
        <a:xfrm>
          <a:off x="16032480" y="7827010"/>
          <a:ext cx="416052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86995</xdr:rowOff>
    </xdr:from>
    <xdr:to xmlns:xdr="http://schemas.openxmlformats.org/drawingml/2006/spreadsheetDrawing">
      <xdr:col>104</xdr:col>
      <xdr:colOff>127000</xdr:colOff>
      <xdr:row>52</xdr:row>
      <xdr:rowOff>0</xdr:rowOff>
    </xdr:to>
    <xdr:sp macro="" textlink="">
      <xdr:nvSpPr>
        <xdr:cNvPr id="671" name="正方形/長方形 670"/>
        <xdr:cNvSpPr/>
      </xdr:nvSpPr>
      <xdr:spPr>
        <a:xfrm>
          <a:off x="16159480" y="847280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117475</xdr:rowOff>
    </xdr:from>
    <xdr:to xmlns:xdr="http://schemas.openxmlformats.org/drawingml/2006/spreadsheetDrawing">
      <xdr:col>104</xdr:col>
      <xdr:colOff>127000</xdr:colOff>
      <xdr:row>53</xdr:row>
      <xdr:rowOff>31115</xdr:rowOff>
    </xdr:to>
    <xdr:sp macro="" textlink="">
      <xdr:nvSpPr>
        <xdr:cNvPr id="672" name="正方形/長方形 671"/>
        <xdr:cNvSpPr/>
      </xdr:nvSpPr>
      <xdr:spPr>
        <a:xfrm>
          <a:off x="16159480" y="867092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86995</xdr:rowOff>
    </xdr:from>
    <xdr:to xmlns:xdr="http://schemas.openxmlformats.org/drawingml/2006/spreadsheetDrawing">
      <xdr:col>110</xdr:col>
      <xdr:colOff>0</xdr:colOff>
      <xdr:row>52</xdr:row>
      <xdr:rowOff>0</xdr:rowOff>
    </xdr:to>
    <xdr:sp macro="" textlink="">
      <xdr:nvSpPr>
        <xdr:cNvPr id="673" name="正方形/長方形 672"/>
        <xdr:cNvSpPr/>
      </xdr:nvSpPr>
      <xdr:spPr>
        <a:xfrm>
          <a:off x="17034510" y="847280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117475</xdr:rowOff>
    </xdr:from>
    <xdr:to xmlns:xdr="http://schemas.openxmlformats.org/drawingml/2006/spreadsheetDrawing">
      <xdr:col>110</xdr:col>
      <xdr:colOff>0</xdr:colOff>
      <xdr:row>53</xdr:row>
      <xdr:rowOff>31115</xdr:rowOff>
    </xdr:to>
    <xdr:sp macro="" textlink="">
      <xdr:nvSpPr>
        <xdr:cNvPr id="674" name="正方形/長方形 673"/>
        <xdr:cNvSpPr/>
      </xdr:nvSpPr>
      <xdr:spPr>
        <a:xfrm>
          <a:off x="17034510" y="867092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86995</xdr:rowOff>
    </xdr:from>
    <xdr:to xmlns:xdr="http://schemas.openxmlformats.org/drawingml/2006/spreadsheetDrawing">
      <xdr:col>116</xdr:col>
      <xdr:colOff>0</xdr:colOff>
      <xdr:row>52</xdr:row>
      <xdr:rowOff>0</xdr:rowOff>
    </xdr:to>
    <xdr:sp macro="" textlink="">
      <xdr:nvSpPr>
        <xdr:cNvPr id="675" name="正方形/長方形 674"/>
        <xdr:cNvSpPr/>
      </xdr:nvSpPr>
      <xdr:spPr>
        <a:xfrm>
          <a:off x="18036540" y="847280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51</xdr:row>
      <xdr:rowOff>117475</xdr:rowOff>
    </xdr:from>
    <xdr:to xmlns:xdr="http://schemas.openxmlformats.org/drawingml/2006/spreadsheetDrawing">
      <xdr:col>116</xdr:col>
      <xdr:colOff>0</xdr:colOff>
      <xdr:row>53</xdr:row>
      <xdr:rowOff>31115</xdr:rowOff>
    </xdr:to>
    <xdr:sp macro="" textlink="">
      <xdr:nvSpPr>
        <xdr:cNvPr id="676" name="正方形/長方形 675"/>
        <xdr:cNvSpPr/>
      </xdr:nvSpPr>
      <xdr:spPr>
        <a:xfrm>
          <a:off x="18036540" y="8670925"/>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677" name="正方形/長方形 676"/>
        <xdr:cNvSpPr/>
      </xdr:nvSpPr>
      <xdr:spPr>
        <a:xfrm>
          <a:off x="16032480" y="8944610"/>
          <a:ext cx="416052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37465</xdr:rowOff>
    </xdr:from>
    <xdr:ext cx="347980" cy="220345"/>
    <xdr:sp macro="" textlink="">
      <xdr:nvSpPr>
        <xdr:cNvPr id="678" name="テキスト ボックス 677"/>
        <xdr:cNvSpPr txBox="1"/>
      </xdr:nvSpPr>
      <xdr:spPr>
        <a:xfrm>
          <a:off x="16017875" y="8758555"/>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111760</xdr:rowOff>
    </xdr:from>
    <xdr:to xmlns:xdr="http://schemas.openxmlformats.org/drawingml/2006/spreadsheetDrawing">
      <xdr:col>120</xdr:col>
      <xdr:colOff>114300</xdr:colOff>
      <xdr:row>66</xdr:row>
      <xdr:rowOff>111760</xdr:rowOff>
    </xdr:to>
    <xdr:cxnSp macro="">
      <xdr:nvCxnSpPr>
        <xdr:cNvPr id="679" name="直線コネクタ 678"/>
        <xdr:cNvCxnSpPr/>
      </xdr:nvCxnSpPr>
      <xdr:spPr>
        <a:xfrm>
          <a:off x="16032480" y="111798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680" name="直線コネクタ 679"/>
        <xdr:cNvCxnSpPr/>
      </xdr:nvCxnSpPr>
      <xdr:spPr>
        <a:xfrm>
          <a:off x="16032480" y="1073277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28575</xdr:rowOff>
    </xdr:from>
    <xdr:ext cx="465455" cy="249555"/>
    <xdr:sp macro="" textlink="">
      <xdr:nvSpPr>
        <xdr:cNvPr id="681" name="テキスト ボックス 680"/>
        <xdr:cNvSpPr txBox="1"/>
      </xdr:nvSpPr>
      <xdr:spPr>
        <a:xfrm>
          <a:off x="15635605" y="1059370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55880</xdr:rowOff>
    </xdr:from>
    <xdr:to xmlns:xdr="http://schemas.openxmlformats.org/drawingml/2006/spreadsheetDrawing">
      <xdr:col>120</xdr:col>
      <xdr:colOff>114300</xdr:colOff>
      <xdr:row>61</xdr:row>
      <xdr:rowOff>55880</xdr:rowOff>
    </xdr:to>
    <xdr:cxnSp macro="">
      <xdr:nvCxnSpPr>
        <xdr:cNvPr id="682" name="直線コネクタ 681"/>
        <xdr:cNvCxnSpPr/>
      </xdr:nvCxnSpPr>
      <xdr:spPr>
        <a:xfrm>
          <a:off x="16032480" y="102857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84455</xdr:rowOff>
    </xdr:from>
    <xdr:ext cx="465455" cy="249555"/>
    <xdr:sp macro="" textlink="">
      <xdr:nvSpPr>
        <xdr:cNvPr id="683" name="テキスト ボックス 682"/>
        <xdr:cNvSpPr txBox="1"/>
      </xdr:nvSpPr>
      <xdr:spPr>
        <a:xfrm>
          <a:off x="15635605" y="1014666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111760</xdr:rowOff>
    </xdr:from>
    <xdr:to xmlns:xdr="http://schemas.openxmlformats.org/drawingml/2006/spreadsheetDrawing">
      <xdr:col>120</xdr:col>
      <xdr:colOff>114300</xdr:colOff>
      <xdr:row>58</xdr:row>
      <xdr:rowOff>111760</xdr:rowOff>
    </xdr:to>
    <xdr:cxnSp macro="">
      <xdr:nvCxnSpPr>
        <xdr:cNvPr id="684" name="直線コネクタ 683"/>
        <xdr:cNvCxnSpPr/>
      </xdr:nvCxnSpPr>
      <xdr:spPr>
        <a:xfrm>
          <a:off x="16032480" y="98386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140335</xdr:rowOff>
    </xdr:from>
    <xdr:ext cx="465455" cy="249555"/>
    <xdr:sp macro="" textlink="">
      <xdr:nvSpPr>
        <xdr:cNvPr id="685" name="テキスト ボックス 684"/>
        <xdr:cNvSpPr txBox="1"/>
      </xdr:nvSpPr>
      <xdr:spPr>
        <a:xfrm>
          <a:off x="15635605" y="969962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686" name="直線コネクタ 685"/>
        <xdr:cNvCxnSpPr/>
      </xdr:nvCxnSpPr>
      <xdr:spPr>
        <a:xfrm>
          <a:off x="16032480" y="93916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28575</xdr:rowOff>
    </xdr:from>
    <xdr:ext cx="465455" cy="249555"/>
    <xdr:sp macro="" textlink="">
      <xdr:nvSpPr>
        <xdr:cNvPr id="687" name="テキスト ボックス 686"/>
        <xdr:cNvSpPr txBox="1"/>
      </xdr:nvSpPr>
      <xdr:spPr>
        <a:xfrm>
          <a:off x="15635605" y="925258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114300</xdr:colOff>
      <xdr:row>53</xdr:row>
      <xdr:rowOff>55880</xdr:rowOff>
    </xdr:to>
    <xdr:cxnSp macro="">
      <xdr:nvCxnSpPr>
        <xdr:cNvPr id="688" name="直線コネクタ 687"/>
        <xdr:cNvCxnSpPr/>
      </xdr:nvCxnSpPr>
      <xdr:spPr>
        <a:xfrm>
          <a:off x="16032480" y="89446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84455</xdr:rowOff>
    </xdr:from>
    <xdr:ext cx="465455" cy="249555"/>
    <xdr:sp macro="" textlink="">
      <xdr:nvSpPr>
        <xdr:cNvPr id="689" name="テキスト ボックス 688"/>
        <xdr:cNvSpPr txBox="1"/>
      </xdr:nvSpPr>
      <xdr:spPr>
        <a:xfrm>
          <a:off x="15635605" y="88055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690" name="【保健センター・保健所】&#10;一人当たり面積グラフ枠"/>
        <xdr:cNvSpPr/>
      </xdr:nvSpPr>
      <xdr:spPr>
        <a:xfrm>
          <a:off x="16032480" y="8944610"/>
          <a:ext cx="416052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123190</xdr:rowOff>
    </xdr:from>
    <xdr:to xmlns:xdr="http://schemas.openxmlformats.org/drawingml/2006/spreadsheetDrawing">
      <xdr:col>116</xdr:col>
      <xdr:colOff>62865</xdr:colOff>
      <xdr:row>63</xdr:row>
      <xdr:rowOff>118110</xdr:rowOff>
    </xdr:to>
    <xdr:cxnSp macro="">
      <xdr:nvCxnSpPr>
        <xdr:cNvPr id="691" name="直線コネクタ 690"/>
        <xdr:cNvCxnSpPr/>
      </xdr:nvCxnSpPr>
      <xdr:spPr>
        <a:xfrm flipV="1">
          <a:off x="19435445" y="9347200"/>
          <a:ext cx="0" cy="1336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122555</xdr:rowOff>
    </xdr:from>
    <xdr:ext cx="466090" cy="248920"/>
    <xdr:sp macro="" textlink="">
      <xdr:nvSpPr>
        <xdr:cNvPr id="692" name="【保健センター・保健所】&#10;一人当たり面積最小値テキスト"/>
        <xdr:cNvSpPr txBox="1"/>
      </xdr:nvSpPr>
      <xdr:spPr>
        <a:xfrm>
          <a:off x="19474180" y="10687685"/>
          <a:ext cx="466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118110</xdr:rowOff>
    </xdr:from>
    <xdr:to xmlns:xdr="http://schemas.openxmlformats.org/drawingml/2006/spreadsheetDrawing">
      <xdr:col>116</xdr:col>
      <xdr:colOff>152400</xdr:colOff>
      <xdr:row>63</xdr:row>
      <xdr:rowOff>118110</xdr:rowOff>
    </xdr:to>
    <xdr:cxnSp macro="">
      <xdr:nvCxnSpPr>
        <xdr:cNvPr id="693" name="直線コネクタ 692"/>
        <xdr:cNvCxnSpPr/>
      </xdr:nvCxnSpPr>
      <xdr:spPr>
        <a:xfrm>
          <a:off x="19370675" y="106832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71120</xdr:rowOff>
    </xdr:from>
    <xdr:ext cx="466090" cy="249555"/>
    <xdr:sp macro="" textlink="">
      <xdr:nvSpPr>
        <xdr:cNvPr id="694" name="【保健センター・保健所】&#10;一人当たり面積最大値テキスト"/>
        <xdr:cNvSpPr txBox="1"/>
      </xdr:nvSpPr>
      <xdr:spPr>
        <a:xfrm>
          <a:off x="19474180" y="912749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123190</xdr:rowOff>
    </xdr:from>
    <xdr:to xmlns:xdr="http://schemas.openxmlformats.org/drawingml/2006/spreadsheetDrawing">
      <xdr:col>116</xdr:col>
      <xdr:colOff>152400</xdr:colOff>
      <xdr:row>55</xdr:row>
      <xdr:rowOff>123190</xdr:rowOff>
    </xdr:to>
    <xdr:cxnSp macro="">
      <xdr:nvCxnSpPr>
        <xdr:cNvPr id="695" name="直線コネクタ 694"/>
        <xdr:cNvCxnSpPr/>
      </xdr:nvCxnSpPr>
      <xdr:spPr>
        <a:xfrm>
          <a:off x="19370675" y="93472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149225</xdr:rowOff>
    </xdr:from>
    <xdr:ext cx="466090" cy="253365"/>
    <xdr:sp macro="" textlink="">
      <xdr:nvSpPr>
        <xdr:cNvPr id="696" name="【保健センター・保健所】&#10;一人当たり面積平均値テキスト"/>
        <xdr:cNvSpPr txBox="1"/>
      </xdr:nvSpPr>
      <xdr:spPr>
        <a:xfrm>
          <a:off x="19474180" y="10211435"/>
          <a:ext cx="46609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127000</xdr:rowOff>
    </xdr:from>
    <xdr:to xmlns:xdr="http://schemas.openxmlformats.org/drawingml/2006/spreadsheetDrawing">
      <xdr:col>116</xdr:col>
      <xdr:colOff>114300</xdr:colOff>
      <xdr:row>62</xdr:row>
      <xdr:rowOff>58420</xdr:rowOff>
    </xdr:to>
    <xdr:sp macro="" textlink="">
      <xdr:nvSpPr>
        <xdr:cNvPr id="697" name="フローチャート: 判断 696"/>
        <xdr:cNvSpPr/>
      </xdr:nvSpPr>
      <xdr:spPr>
        <a:xfrm>
          <a:off x="19385280" y="103568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135890</xdr:rowOff>
    </xdr:from>
    <xdr:to xmlns:xdr="http://schemas.openxmlformats.org/drawingml/2006/spreadsheetDrawing">
      <xdr:col>112</xdr:col>
      <xdr:colOff>38100</xdr:colOff>
      <xdr:row>62</xdr:row>
      <xdr:rowOff>67945</xdr:rowOff>
    </xdr:to>
    <xdr:sp macro="" textlink="">
      <xdr:nvSpPr>
        <xdr:cNvPr id="698" name="フローチャート: 判断 697"/>
        <xdr:cNvSpPr/>
      </xdr:nvSpPr>
      <xdr:spPr>
        <a:xfrm>
          <a:off x="18664555" y="10365740"/>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135890</xdr:rowOff>
    </xdr:from>
    <xdr:to xmlns:xdr="http://schemas.openxmlformats.org/drawingml/2006/spreadsheetDrawing">
      <xdr:col>107</xdr:col>
      <xdr:colOff>101600</xdr:colOff>
      <xdr:row>62</xdr:row>
      <xdr:rowOff>67945</xdr:rowOff>
    </xdr:to>
    <xdr:sp macro="" textlink="">
      <xdr:nvSpPr>
        <xdr:cNvPr id="699" name="フローチャート: 判断 698"/>
        <xdr:cNvSpPr/>
      </xdr:nvSpPr>
      <xdr:spPr>
        <a:xfrm>
          <a:off x="17869535" y="103657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140335</xdr:rowOff>
    </xdr:from>
    <xdr:to xmlns:xdr="http://schemas.openxmlformats.org/drawingml/2006/spreadsheetDrawing">
      <xdr:col>102</xdr:col>
      <xdr:colOff>165100</xdr:colOff>
      <xdr:row>62</xdr:row>
      <xdr:rowOff>72390</xdr:rowOff>
    </xdr:to>
    <xdr:sp macro="" textlink="">
      <xdr:nvSpPr>
        <xdr:cNvPr id="700" name="フローチャート: 判断 699"/>
        <xdr:cNvSpPr/>
      </xdr:nvSpPr>
      <xdr:spPr>
        <a:xfrm>
          <a:off x="17098010" y="103701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109220</xdr:rowOff>
    </xdr:from>
    <xdr:to xmlns:xdr="http://schemas.openxmlformats.org/drawingml/2006/spreadsheetDrawing">
      <xdr:col>98</xdr:col>
      <xdr:colOff>38100</xdr:colOff>
      <xdr:row>62</xdr:row>
      <xdr:rowOff>40640</xdr:rowOff>
    </xdr:to>
    <xdr:sp macro="" textlink="">
      <xdr:nvSpPr>
        <xdr:cNvPr id="701" name="フローチャート: 判断 700"/>
        <xdr:cNvSpPr/>
      </xdr:nvSpPr>
      <xdr:spPr>
        <a:xfrm>
          <a:off x="16326485" y="1033907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109220</xdr:rowOff>
    </xdr:from>
    <xdr:ext cx="762000" cy="249555"/>
    <xdr:sp macro="" textlink="">
      <xdr:nvSpPr>
        <xdr:cNvPr id="702" name="テキスト ボックス 701"/>
        <xdr:cNvSpPr txBox="1"/>
      </xdr:nvSpPr>
      <xdr:spPr>
        <a:xfrm>
          <a:off x="19269075"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167005</xdr:colOff>
      <xdr:row>66</xdr:row>
      <xdr:rowOff>109220</xdr:rowOff>
    </xdr:from>
    <xdr:ext cx="762000" cy="249555"/>
    <xdr:sp macro="" textlink="">
      <xdr:nvSpPr>
        <xdr:cNvPr id="703" name="テキスト ボックス 702"/>
        <xdr:cNvSpPr txBox="1"/>
      </xdr:nvSpPr>
      <xdr:spPr>
        <a:xfrm>
          <a:off x="18537555"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109220</xdr:rowOff>
    </xdr:from>
    <xdr:ext cx="758190" cy="249555"/>
    <xdr:sp macro="" textlink="">
      <xdr:nvSpPr>
        <xdr:cNvPr id="704" name="テキスト ボックス 703"/>
        <xdr:cNvSpPr txBox="1"/>
      </xdr:nvSpPr>
      <xdr:spPr>
        <a:xfrm>
          <a:off x="17753330" y="1117727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109220</xdr:rowOff>
    </xdr:from>
    <xdr:ext cx="760095" cy="249555"/>
    <xdr:sp macro="" textlink="">
      <xdr:nvSpPr>
        <xdr:cNvPr id="705" name="テキスト ボックス 704"/>
        <xdr:cNvSpPr txBox="1"/>
      </xdr:nvSpPr>
      <xdr:spPr>
        <a:xfrm>
          <a:off x="16981805" y="11177270"/>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167005</xdr:colOff>
      <xdr:row>66</xdr:row>
      <xdr:rowOff>109220</xdr:rowOff>
    </xdr:from>
    <xdr:ext cx="762000" cy="249555"/>
    <xdr:sp macro="" textlink="">
      <xdr:nvSpPr>
        <xdr:cNvPr id="706" name="テキスト ボックス 705"/>
        <xdr:cNvSpPr txBox="1"/>
      </xdr:nvSpPr>
      <xdr:spPr>
        <a:xfrm>
          <a:off x="16199485" y="111772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135890</xdr:rowOff>
    </xdr:from>
    <xdr:to xmlns:xdr="http://schemas.openxmlformats.org/drawingml/2006/spreadsheetDrawing">
      <xdr:col>116</xdr:col>
      <xdr:colOff>114300</xdr:colOff>
      <xdr:row>62</xdr:row>
      <xdr:rowOff>67945</xdr:rowOff>
    </xdr:to>
    <xdr:sp macro="" textlink="">
      <xdr:nvSpPr>
        <xdr:cNvPr id="707" name="楕円 706"/>
        <xdr:cNvSpPr/>
      </xdr:nvSpPr>
      <xdr:spPr>
        <a:xfrm>
          <a:off x="19385280" y="103657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61</xdr:row>
      <xdr:rowOff>114935</xdr:rowOff>
    </xdr:from>
    <xdr:ext cx="466090" cy="253365"/>
    <xdr:sp macro="" textlink="">
      <xdr:nvSpPr>
        <xdr:cNvPr id="708" name="【保健センター・保健所】&#10;一人当たり面積該当値テキスト"/>
        <xdr:cNvSpPr txBox="1"/>
      </xdr:nvSpPr>
      <xdr:spPr>
        <a:xfrm>
          <a:off x="19474180" y="1034478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61</xdr:row>
      <xdr:rowOff>140335</xdr:rowOff>
    </xdr:from>
    <xdr:to xmlns:xdr="http://schemas.openxmlformats.org/drawingml/2006/spreadsheetDrawing">
      <xdr:col>112</xdr:col>
      <xdr:colOff>38100</xdr:colOff>
      <xdr:row>62</xdr:row>
      <xdr:rowOff>72390</xdr:rowOff>
    </xdr:to>
    <xdr:sp macro="" textlink="">
      <xdr:nvSpPr>
        <xdr:cNvPr id="709" name="楕円 708"/>
        <xdr:cNvSpPr/>
      </xdr:nvSpPr>
      <xdr:spPr>
        <a:xfrm>
          <a:off x="18664555" y="10370185"/>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167005</xdr:colOff>
      <xdr:row>62</xdr:row>
      <xdr:rowOff>17780</xdr:rowOff>
    </xdr:from>
    <xdr:to xmlns:xdr="http://schemas.openxmlformats.org/drawingml/2006/spreadsheetDrawing">
      <xdr:col>116</xdr:col>
      <xdr:colOff>63500</xdr:colOff>
      <xdr:row>62</xdr:row>
      <xdr:rowOff>22225</xdr:rowOff>
    </xdr:to>
    <xdr:cxnSp macro="">
      <xdr:nvCxnSpPr>
        <xdr:cNvPr id="710" name="直線コネクタ 709"/>
        <xdr:cNvCxnSpPr/>
      </xdr:nvCxnSpPr>
      <xdr:spPr>
        <a:xfrm flipV="1">
          <a:off x="18704560" y="10415270"/>
          <a:ext cx="73152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61</xdr:row>
      <xdr:rowOff>149225</xdr:rowOff>
    </xdr:from>
    <xdr:to xmlns:xdr="http://schemas.openxmlformats.org/drawingml/2006/spreadsheetDrawing">
      <xdr:col>107</xdr:col>
      <xdr:colOff>101600</xdr:colOff>
      <xdr:row>62</xdr:row>
      <xdr:rowOff>80645</xdr:rowOff>
    </xdr:to>
    <xdr:sp macro="" textlink="">
      <xdr:nvSpPr>
        <xdr:cNvPr id="711" name="楕円 710"/>
        <xdr:cNvSpPr/>
      </xdr:nvSpPr>
      <xdr:spPr>
        <a:xfrm>
          <a:off x="17869535" y="103790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22225</xdr:rowOff>
    </xdr:from>
    <xdr:to xmlns:xdr="http://schemas.openxmlformats.org/drawingml/2006/spreadsheetDrawing">
      <xdr:col>111</xdr:col>
      <xdr:colOff>167005</xdr:colOff>
      <xdr:row>62</xdr:row>
      <xdr:rowOff>31115</xdr:rowOff>
    </xdr:to>
    <xdr:cxnSp macro="">
      <xdr:nvCxnSpPr>
        <xdr:cNvPr id="712" name="直線コネクタ 711"/>
        <xdr:cNvCxnSpPr/>
      </xdr:nvCxnSpPr>
      <xdr:spPr>
        <a:xfrm flipV="1">
          <a:off x="17920335" y="10419715"/>
          <a:ext cx="784225"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61</xdr:row>
      <xdr:rowOff>153670</xdr:rowOff>
    </xdr:from>
    <xdr:to xmlns:xdr="http://schemas.openxmlformats.org/drawingml/2006/spreadsheetDrawing">
      <xdr:col>102</xdr:col>
      <xdr:colOff>165100</xdr:colOff>
      <xdr:row>62</xdr:row>
      <xdr:rowOff>85725</xdr:rowOff>
    </xdr:to>
    <xdr:sp macro="" textlink="">
      <xdr:nvSpPr>
        <xdr:cNvPr id="713" name="楕円 712"/>
        <xdr:cNvSpPr/>
      </xdr:nvSpPr>
      <xdr:spPr>
        <a:xfrm>
          <a:off x="17098010" y="103835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31115</xdr:rowOff>
    </xdr:from>
    <xdr:to xmlns:xdr="http://schemas.openxmlformats.org/drawingml/2006/spreadsheetDrawing">
      <xdr:col>107</xdr:col>
      <xdr:colOff>50800</xdr:colOff>
      <xdr:row>62</xdr:row>
      <xdr:rowOff>36195</xdr:rowOff>
    </xdr:to>
    <xdr:cxnSp macro="">
      <xdr:nvCxnSpPr>
        <xdr:cNvPr id="714" name="直線コネクタ 713"/>
        <xdr:cNvCxnSpPr/>
      </xdr:nvCxnSpPr>
      <xdr:spPr>
        <a:xfrm flipV="1">
          <a:off x="17148810" y="10428605"/>
          <a:ext cx="7715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61</xdr:row>
      <xdr:rowOff>158750</xdr:rowOff>
    </xdr:from>
    <xdr:to xmlns:xdr="http://schemas.openxmlformats.org/drawingml/2006/spreadsheetDrawing">
      <xdr:col>98</xdr:col>
      <xdr:colOff>38100</xdr:colOff>
      <xdr:row>62</xdr:row>
      <xdr:rowOff>90170</xdr:rowOff>
    </xdr:to>
    <xdr:sp macro="" textlink="">
      <xdr:nvSpPr>
        <xdr:cNvPr id="715" name="楕円 714"/>
        <xdr:cNvSpPr/>
      </xdr:nvSpPr>
      <xdr:spPr>
        <a:xfrm>
          <a:off x="16326485" y="1038860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167005</xdr:colOff>
      <xdr:row>62</xdr:row>
      <xdr:rowOff>36195</xdr:rowOff>
    </xdr:from>
    <xdr:to xmlns:xdr="http://schemas.openxmlformats.org/drawingml/2006/spreadsheetDrawing">
      <xdr:col>102</xdr:col>
      <xdr:colOff>114300</xdr:colOff>
      <xdr:row>62</xdr:row>
      <xdr:rowOff>40005</xdr:rowOff>
    </xdr:to>
    <xdr:cxnSp macro="">
      <xdr:nvCxnSpPr>
        <xdr:cNvPr id="716" name="直線コネクタ 715"/>
        <xdr:cNvCxnSpPr/>
      </xdr:nvCxnSpPr>
      <xdr:spPr>
        <a:xfrm flipV="1">
          <a:off x="16366490" y="10433685"/>
          <a:ext cx="78232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84455</xdr:rowOff>
    </xdr:from>
    <xdr:ext cx="467995" cy="249555"/>
    <xdr:sp macro="" textlink="">
      <xdr:nvSpPr>
        <xdr:cNvPr id="717" name="n_1aveValue【保健センター・保健所】&#10;一人当たり面積"/>
        <xdr:cNvSpPr txBox="1"/>
      </xdr:nvSpPr>
      <xdr:spPr>
        <a:xfrm>
          <a:off x="18491200" y="1014666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84455</xdr:rowOff>
    </xdr:from>
    <xdr:ext cx="469900" cy="249555"/>
    <xdr:sp macro="" textlink="">
      <xdr:nvSpPr>
        <xdr:cNvPr id="718" name="n_2aveValue【保健センター・保健所】&#10;一人当たり面積"/>
        <xdr:cNvSpPr txBox="1"/>
      </xdr:nvSpPr>
      <xdr:spPr>
        <a:xfrm>
          <a:off x="17708880" y="1014666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88265</xdr:rowOff>
    </xdr:from>
    <xdr:ext cx="469900" cy="249555"/>
    <xdr:sp macro="" textlink="">
      <xdr:nvSpPr>
        <xdr:cNvPr id="719" name="n_3aveValue【保健センター・保健所】&#10;一人当たり面積"/>
        <xdr:cNvSpPr txBox="1"/>
      </xdr:nvSpPr>
      <xdr:spPr>
        <a:xfrm>
          <a:off x="16937355" y="1015047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57150</xdr:rowOff>
    </xdr:from>
    <xdr:ext cx="469900" cy="253365"/>
    <xdr:sp macro="" textlink="">
      <xdr:nvSpPr>
        <xdr:cNvPr id="720" name="n_4aveValue【保健センター・保健所】&#10;一人当たり面積"/>
        <xdr:cNvSpPr txBox="1"/>
      </xdr:nvSpPr>
      <xdr:spPr>
        <a:xfrm>
          <a:off x="16165830" y="101193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62</xdr:row>
      <xdr:rowOff>62865</xdr:rowOff>
    </xdr:from>
    <xdr:ext cx="467995" cy="253365"/>
    <xdr:sp macro="" textlink="">
      <xdr:nvSpPr>
        <xdr:cNvPr id="721" name="n_1mainValue【保健センター・保健所】&#10;一人当たり面積"/>
        <xdr:cNvSpPr txBox="1"/>
      </xdr:nvSpPr>
      <xdr:spPr>
        <a:xfrm>
          <a:off x="18491200" y="1046035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72390</xdr:rowOff>
    </xdr:from>
    <xdr:ext cx="469900" cy="249555"/>
    <xdr:sp macro="" textlink="">
      <xdr:nvSpPr>
        <xdr:cNvPr id="722" name="n_2mainValue【保健センター・保健所】&#10;一人当たり面積"/>
        <xdr:cNvSpPr txBox="1"/>
      </xdr:nvSpPr>
      <xdr:spPr>
        <a:xfrm>
          <a:off x="17708880" y="1046988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76835</xdr:rowOff>
    </xdr:from>
    <xdr:ext cx="469900" cy="253365"/>
    <xdr:sp macro="" textlink="">
      <xdr:nvSpPr>
        <xdr:cNvPr id="723" name="n_3mainValue【保健センター・保健所】&#10;一人当たり面積"/>
        <xdr:cNvSpPr txBox="1"/>
      </xdr:nvSpPr>
      <xdr:spPr>
        <a:xfrm>
          <a:off x="16937355" y="104743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81280</xdr:rowOff>
    </xdr:from>
    <xdr:ext cx="469900" cy="253365"/>
    <xdr:sp macro="" textlink="">
      <xdr:nvSpPr>
        <xdr:cNvPr id="724" name="n_4mainValue【保健センター・保健所】&#10;一人当たり面積"/>
        <xdr:cNvSpPr txBox="1"/>
      </xdr:nvSpPr>
      <xdr:spPr>
        <a:xfrm>
          <a:off x="16165830" y="104787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149225</xdr:rowOff>
    </xdr:from>
    <xdr:to xmlns:xdr="http://schemas.openxmlformats.org/drawingml/2006/spreadsheetDrawing">
      <xdr:col>90</xdr:col>
      <xdr:colOff>25400</xdr:colOff>
      <xdr:row>72</xdr:row>
      <xdr:rowOff>99060</xdr:rowOff>
    </xdr:to>
    <xdr:sp macro="" textlink="">
      <xdr:nvSpPr>
        <xdr:cNvPr id="725" name="正方形/長方形 724"/>
        <xdr:cNvSpPr/>
      </xdr:nvSpPr>
      <xdr:spPr>
        <a:xfrm>
          <a:off x="10918825" y="11552555"/>
          <a:ext cx="4137025"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124460</xdr:rowOff>
    </xdr:from>
    <xdr:to xmlns:xdr="http://schemas.openxmlformats.org/drawingml/2006/spreadsheetDrawing">
      <xdr:col>74</xdr:col>
      <xdr:colOff>0</xdr:colOff>
      <xdr:row>74</xdr:row>
      <xdr:rowOff>37465</xdr:rowOff>
    </xdr:to>
    <xdr:sp macro="" textlink="">
      <xdr:nvSpPr>
        <xdr:cNvPr id="726" name="正方形/長方形 725"/>
        <xdr:cNvSpPr/>
      </xdr:nvSpPr>
      <xdr:spPr>
        <a:xfrm>
          <a:off x="11022330" y="1219835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154940</xdr:rowOff>
    </xdr:from>
    <xdr:to xmlns:xdr="http://schemas.openxmlformats.org/drawingml/2006/spreadsheetDrawing">
      <xdr:col>74</xdr:col>
      <xdr:colOff>0</xdr:colOff>
      <xdr:row>75</xdr:row>
      <xdr:rowOff>68580</xdr:rowOff>
    </xdr:to>
    <xdr:sp macro="" textlink="">
      <xdr:nvSpPr>
        <xdr:cNvPr id="727" name="正方形/長方形 726"/>
        <xdr:cNvSpPr/>
      </xdr:nvSpPr>
      <xdr:spPr>
        <a:xfrm>
          <a:off x="11022330" y="12396470"/>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124460</xdr:rowOff>
    </xdr:from>
    <xdr:to xmlns:xdr="http://schemas.openxmlformats.org/drawingml/2006/spreadsheetDrawing">
      <xdr:col>79</xdr:col>
      <xdr:colOff>63500</xdr:colOff>
      <xdr:row>74</xdr:row>
      <xdr:rowOff>37465</xdr:rowOff>
    </xdr:to>
    <xdr:sp macro="" textlink="">
      <xdr:nvSpPr>
        <xdr:cNvPr id="728" name="正方形/長方形 727"/>
        <xdr:cNvSpPr/>
      </xdr:nvSpPr>
      <xdr:spPr>
        <a:xfrm>
          <a:off x="11920855" y="1219835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154940</xdr:rowOff>
    </xdr:from>
    <xdr:to xmlns:xdr="http://schemas.openxmlformats.org/drawingml/2006/spreadsheetDrawing">
      <xdr:col>79</xdr:col>
      <xdr:colOff>63500</xdr:colOff>
      <xdr:row>75</xdr:row>
      <xdr:rowOff>68580</xdr:rowOff>
    </xdr:to>
    <xdr:sp macro="" textlink="">
      <xdr:nvSpPr>
        <xdr:cNvPr id="729" name="正方形/長方形 728"/>
        <xdr:cNvSpPr/>
      </xdr:nvSpPr>
      <xdr:spPr>
        <a:xfrm>
          <a:off x="11920855" y="12396470"/>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124460</xdr:rowOff>
    </xdr:from>
    <xdr:to xmlns:xdr="http://schemas.openxmlformats.org/drawingml/2006/spreadsheetDrawing">
      <xdr:col>85</xdr:col>
      <xdr:colOff>63500</xdr:colOff>
      <xdr:row>74</xdr:row>
      <xdr:rowOff>37465</xdr:rowOff>
    </xdr:to>
    <xdr:sp macro="" textlink="">
      <xdr:nvSpPr>
        <xdr:cNvPr id="730" name="正方形/長方形 729"/>
        <xdr:cNvSpPr/>
      </xdr:nvSpPr>
      <xdr:spPr>
        <a:xfrm>
          <a:off x="12922885" y="1219835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73</xdr:row>
      <xdr:rowOff>154940</xdr:rowOff>
    </xdr:from>
    <xdr:to xmlns:xdr="http://schemas.openxmlformats.org/drawingml/2006/spreadsheetDrawing">
      <xdr:col>85</xdr:col>
      <xdr:colOff>63500</xdr:colOff>
      <xdr:row>75</xdr:row>
      <xdr:rowOff>68580</xdr:rowOff>
    </xdr:to>
    <xdr:sp macro="" textlink="">
      <xdr:nvSpPr>
        <xdr:cNvPr id="731" name="正方形/長方形 730"/>
        <xdr:cNvSpPr/>
      </xdr:nvSpPr>
      <xdr:spPr>
        <a:xfrm>
          <a:off x="12922885" y="12396470"/>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93345</xdr:rowOff>
    </xdr:from>
    <xdr:to xmlns:xdr="http://schemas.openxmlformats.org/drawingml/2006/spreadsheetDrawing">
      <xdr:col>90</xdr:col>
      <xdr:colOff>25400</xdr:colOff>
      <xdr:row>88</xdr:row>
      <xdr:rowOff>149225</xdr:rowOff>
    </xdr:to>
    <xdr:sp macro="" textlink="">
      <xdr:nvSpPr>
        <xdr:cNvPr id="732" name="正方形/長方形 731"/>
        <xdr:cNvSpPr/>
      </xdr:nvSpPr>
      <xdr:spPr>
        <a:xfrm>
          <a:off x="10918825" y="12670155"/>
          <a:ext cx="41370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74295</xdr:rowOff>
    </xdr:from>
    <xdr:ext cx="298450" cy="217170"/>
    <xdr:sp macro="" textlink="">
      <xdr:nvSpPr>
        <xdr:cNvPr id="733" name="テキスト ボックス 732"/>
        <xdr:cNvSpPr txBox="1"/>
      </xdr:nvSpPr>
      <xdr:spPr>
        <a:xfrm>
          <a:off x="10880725" y="12483465"/>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149225</xdr:rowOff>
    </xdr:from>
    <xdr:to xmlns:xdr="http://schemas.openxmlformats.org/drawingml/2006/spreadsheetDrawing">
      <xdr:col>89</xdr:col>
      <xdr:colOff>167005</xdr:colOff>
      <xdr:row>88</xdr:row>
      <xdr:rowOff>149225</xdr:rowOff>
    </xdr:to>
    <xdr:cxnSp macro="">
      <xdr:nvCxnSpPr>
        <xdr:cNvPr id="734" name="直線コネクタ 733"/>
        <xdr:cNvCxnSpPr/>
      </xdr:nvCxnSpPr>
      <xdr:spPr>
        <a:xfrm>
          <a:off x="10918825" y="1490535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167005</xdr:colOff>
      <xdr:row>88</xdr:row>
      <xdr:rowOff>10160</xdr:rowOff>
    </xdr:from>
    <xdr:ext cx="465455" cy="249555"/>
    <xdr:sp macro="" textlink="">
      <xdr:nvSpPr>
        <xdr:cNvPr id="735" name="テキスト ボックス 734"/>
        <xdr:cNvSpPr txBox="1"/>
      </xdr:nvSpPr>
      <xdr:spPr>
        <a:xfrm>
          <a:off x="10521315" y="1476629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111760</xdr:rowOff>
    </xdr:from>
    <xdr:to xmlns:xdr="http://schemas.openxmlformats.org/drawingml/2006/spreadsheetDrawing">
      <xdr:col>89</xdr:col>
      <xdr:colOff>167005</xdr:colOff>
      <xdr:row>86</xdr:row>
      <xdr:rowOff>111760</xdr:rowOff>
    </xdr:to>
    <xdr:cxnSp macro="">
      <xdr:nvCxnSpPr>
        <xdr:cNvPr id="736" name="直線コネクタ 735"/>
        <xdr:cNvCxnSpPr/>
      </xdr:nvCxnSpPr>
      <xdr:spPr>
        <a:xfrm>
          <a:off x="10918825" y="145326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167005</xdr:colOff>
      <xdr:row>85</xdr:row>
      <xdr:rowOff>140335</xdr:rowOff>
    </xdr:from>
    <xdr:ext cx="465455" cy="249555"/>
    <xdr:sp macro="" textlink="">
      <xdr:nvSpPr>
        <xdr:cNvPr id="737" name="テキスト ボックス 736"/>
        <xdr:cNvSpPr txBox="1"/>
      </xdr:nvSpPr>
      <xdr:spPr>
        <a:xfrm>
          <a:off x="10521315" y="143935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74295</xdr:rowOff>
    </xdr:from>
    <xdr:to xmlns:xdr="http://schemas.openxmlformats.org/drawingml/2006/spreadsheetDrawing">
      <xdr:col>89</xdr:col>
      <xdr:colOff>167005</xdr:colOff>
      <xdr:row>84</xdr:row>
      <xdr:rowOff>74295</xdr:rowOff>
    </xdr:to>
    <xdr:cxnSp macro="">
      <xdr:nvCxnSpPr>
        <xdr:cNvPr id="738" name="直線コネクタ 737"/>
        <xdr:cNvCxnSpPr/>
      </xdr:nvCxnSpPr>
      <xdr:spPr>
        <a:xfrm>
          <a:off x="10918825" y="1415986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103505</xdr:rowOff>
    </xdr:from>
    <xdr:ext cx="401320" cy="249555"/>
    <xdr:sp macro="" textlink="">
      <xdr:nvSpPr>
        <xdr:cNvPr id="739" name="テキスト ボックス 738"/>
        <xdr:cNvSpPr txBox="1"/>
      </xdr:nvSpPr>
      <xdr:spPr>
        <a:xfrm>
          <a:off x="10562590" y="1402143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37465</xdr:rowOff>
    </xdr:from>
    <xdr:to xmlns:xdr="http://schemas.openxmlformats.org/drawingml/2006/spreadsheetDrawing">
      <xdr:col>89</xdr:col>
      <xdr:colOff>167005</xdr:colOff>
      <xdr:row>82</xdr:row>
      <xdr:rowOff>37465</xdr:rowOff>
    </xdr:to>
    <xdr:cxnSp macro="">
      <xdr:nvCxnSpPr>
        <xdr:cNvPr id="740" name="直線コネクタ 739"/>
        <xdr:cNvCxnSpPr/>
      </xdr:nvCxnSpPr>
      <xdr:spPr>
        <a:xfrm>
          <a:off x="10918825" y="1378775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66040</xdr:rowOff>
    </xdr:from>
    <xdr:ext cx="401320" cy="249555"/>
    <xdr:sp macro="" textlink="">
      <xdr:nvSpPr>
        <xdr:cNvPr id="741" name="テキスト ボックス 740"/>
        <xdr:cNvSpPr txBox="1"/>
      </xdr:nvSpPr>
      <xdr:spPr>
        <a:xfrm>
          <a:off x="10562590" y="1364869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167005</xdr:colOff>
      <xdr:row>80</xdr:row>
      <xdr:rowOff>0</xdr:rowOff>
    </xdr:to>
    <xdr:cxnSp macro="">
      <xdr:nvCxnSpPr>
        <xdr:cNvPr id="742" name="直線コネクタ 741"/>
        <xdr:cNvCxnSpPr/>
      </xdr:nvCxnSpPr>
      <xdr:spPr>
        <a:xfrm>
          <a:off x="10918825" y="134150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28575</xdr:rowOff>
    </xdr:from>
    <xdr:ext cx="401320" cy="249555"/>
    <xdr:sp macro="" textlink="">
      <xdr:nvSpPr>
        <xdr:cNvPr id="743" name="テキスト ボックス 742"/>
        <xdr:cNvSpPr txBox="1"/>
      </xdr:nvSpPr>
      <xdr:spPr>
        <a:xfrm>
          <a:off x="10562590" y="1327594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130175</xdr:rowOff>
    </xdr:from>
    <xdr:to xmlns:xdr="http://schemas.openxmlformats.org/drawingml/2006/spreadsheetDrawing">
      <xdr:col>89</xdr:col>
      <xdr:colOff>167005</xdr:colOff>
      <xdr:row>77</xdr:row>
      <xdr:rowOff>130175</xdr:rowOff>
    </xdr:to>
    <xdr:cxnSp macro="">
      <xdr:nvCxnSpPr>
        <xdr:cNvPr id="744" name="直線コネクタ 743"/>
        <xdr:cNvCxnSpPr/>
      </xdr:nvCxnSpPr>
      <xdr:spPr>
        <a:xfrm>
          <a:off x="10918825" y="1304226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159385</xdr:rowOff>
    </xdr:from>
    <xdr:ext cx="401320" cy="249555"/>
    <xdr:sp macro="" textlink="">
      <xdr:nvSpPr>
        <xdr:cNvPr id="745" name="テキスト ボックス 744"/>
        <xdr:cNvSpPr txBox="1"/>
      </xdr:nvSpPr>
      <xdr:spPr>
        <a:xfrm>
          <a:off x="10562590" y="1290383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93345</xdr:rowOff>
    </xdr:from>
    <xdr:to xmlns:xdr="http://schemas.openxmlformats.org/drawingml/2006/spreadsheetDrawing">
      <xdr:col>89</xdr:col>
      <xdr:colOff>167005</xdr:colOff>
      <xdr:row>75</xdr:row>
      <xdr:rowOff>93345</xdr:rowOff>
    </xdr:to>
    <xdr:cxnSp macro="">
      <xdr:nvCxnSpPr>
        <xdr:cNvPr id="746" name="直線コネクタ 745"/>
        <xdr:cNvCxnSpPr/>
      </xdr:nvCxnSpPr>
      <xdr:spPr>
        <a:xfrm>
          <a:off x="10918825" y="1267015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121920</xdr:rowOff>
    </xdr:from>
    <xdr:ext cx="339090" cy="249555"/>
    <xdr:sp macro="" textlink="">
      <xdr:nvSpPr>
        <xdr:cNvPr id="747" name="テキスト ボックス 746"/>
        <xdr:cNvSpPr txBox="1"/>
      </xdr:nvSpPr>
      <xdr:spPr>
        <a:xfrm>
          <a:off x="10626725" y="12531090"/>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93345</xdr:rowOff>
    </xdr:from>
    <xdr:to xmlns:xdr="http://schemas.openxmlformats.org/drawingml/2006/spreadsheetDrawing">
      <xdr:col>90</xdr:col>
      <xdr:colOff>25400</xdr:colOff>
      <xdr:row>88</xdr:row>
      <xdr:rowOff>149225</xdr:rowOff>
    </xdr:to>
    <xdr:sp macro="" textlink="">
      <xdr:nvSpPr>
        <xdr:cNvPr id="748" name="【消防施設】&#10;有形固定資産減価償却率グラフ枠"/>
        <xdr:cNvSpPr/>
      </xdr:nvSpPr>
      <xdr:spPr>
        <a:xfrm>
          <a:off x="10918825" y="12670155"/>
          <a:ext cx="41370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93345</xdr:rowOff>
    </xdr:from>
    <xdr:to xmlns:xdr="http://schemas.openxmlformats.org/drawingml/2006/spreadsheetDrawing">
      <xdr:col>85</xdr:col>
      <xdr:colOff>126365</xdr:colOff>
      <xdr:row>86</xdr:row>
      <xdr:rowOff>111760</xdr:rowOff>
    </xdr:to>
    <xdr:cxnSp macro="">
      <xdr:nvCxnSpPr>
        <xdr:cNvPr id="749" name="直線コネクタ 748"/>
        <xdr:cNvCxnSpPr/>
      </xdr:nvCxnSpPr>
      <xdr:spPr>
        <a:xfrm flipV="1">
          <a:off x="14321790" y="13005435"/>
          <a:ext cx="0" cy="1527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115570</xdr:rowOff>
    </xdr:from>
    <xdr:ext cx="466090" cy="253365"/>
    <xdr:sp macro="" textlink="">
      <xdr:nvSpPr>
        <xdr:cNvPr id="750" name="【消防施設】&#10;有形固定資産減価償却率最小値テキスト"/>
        <xdr:cNvSpPr txBox="1"/>
      </xdr:nvSpPr>
      <xdr:spPr>
        <a:xfrm>
          <a:off x="14360525" y="1453642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111760</xdr:rowOff>
    </xdr:from>
    <xdr:to xmlns:xdr="http://schemas.openxmlformats.org/drawingml/2006/spreadsheetDrawing">
      <xdr:col>86</xdr:col>
      <xdr:colOff>25400</xdr:colOff>
      <xdr:row>86</xdr:row>
      <xdr:rowOff>111760</xdr:rowOff>
    </xdr:to>
    <xdr:cxnSp macro="">
      <xdr:nvCxnSpPr>
        <xdr:cNvPr id="751" name="直線コネクタ 750"/>
        <xdr:cNvCxnSpPr/>
      </xdr:nvCxnSpPr>
      <xdr:spPr>
        <a:xfrm>
          <a:off x="14233525" y="1453261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40640</xdr:rowOff>
    </xdr:from>
    <xdr:ext cx="401320" cy="253365"/>
    <xdr:sp macro="" textlink="">
      <xdr:nvSpPr>
        <xdr:cNvPr id="752" name="【消防施設】&#10;有形固定資産減価償却率最大値テキスト"/>
        <xdr:cNvSpPr txBox="1"/>
      </xdr:nvSpPr>
      <xdr:spPr>
        <a:xfrm>
          <a:off x="14360525" y="1278509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93345</xdr:rowOff>
    </xdr:from>
    <xdr:to xmlns:xdr="http://schemas.openxmlformats.org/drawingml/2006/spreadsheetDrawing">
      <xdr:col>86</xdr:col>
      <xdr:colOff>25400</xdr:colOff>
      <xdr:row>77</xdr:row>
      <xdr:rowOff>93345</xdr:rowOff>
    </xdr:to>
    <xdr:cxnSp macro="">
      <xdr:nvCxnSpPr>
        <xdr:cNvPr id="753" name="直線コネクタ 752"/>
        <xdr:cNvCxnSpPr/>
      </xdr:nvCxnSpPr>
      <xdr:spPr>
        <a:xfrm>
          <a:off x="14233525" y="1300543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64770</xdr:rowOff>
    </xdr:from>
    <xdr:ext cx="401320" cy="253365"/>
    <xdr:sp macro="" textlink="">
      <xdr:nvSpPr>
        <xdr:cNvPr id="754" name="【消防施設】&#10;有形固定資産減価償却率平均値テキスト"/>
        <xdr:cNvSpPr txBox="1"/>
      </xdr:nvSpPr>
      <xdr:spPr>
        <a:xfrm>
          <a:off x="14360525" y="13647420"/>
          <a:ext cx="40132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86360</xdr:rowOff>
    </xdr:from>
    <xdr:to xmlns:xdr="http://schemas.openxmlformats.org/drawingml/2006/spreadsheetDrawing">
      <xdr:col>85</xdr:col>
      <xdr:colOff>167005</xdr:colOff>
      <xdr:row>82</xdr:row>
      <xdr:rowOff>17780</xdr:rowOff>
    </xdr:to>
    <xdr:sp macro="" textlink="">
      <xdr:nvSpPr>
        <xdr:cNvPr id="755" name="フローチャート: 判断 754"/>
        <xdr:cNvSpPr/>
      </xdr:nvSpPr>
      <xdr:spPr>
        <a:xfrm>
          <a:off x="14271625" y="13669010"/>
          <a:ext cx="908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119380</xdr:rowOff>
    </xdr:from>
    <xdr:to xmlns:xdr="http://schemas.openxmlformats.org/drawingml/2006/spreadsheetDrawing">
      <xdr:col>81</xdr:col>
      <xdr:colOff>101600</xdr:colOff>
      <xdr:row>82</xdr:row>
      <xdr:rowOff>51435</xdr:rowOff>
    </xdr:to>
    <xdr:sp macro="" textlink="">
      <xdr:nvSpPr>
        <xdr:cNvPr id="756" name="フローチャート: 判断 755"/>
        <xdr:cNvSpPr/>
      </xdr:nvSpPr>
      <xdr:spPr>
        <a:xfrm>
          <a:off x="13527405" y="137020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134620</xdr:rowOff>
    </xdr:from>
    <xdr:to xmlns:xdr="http://schemas.openxmlformats.org/drawingml/2006/spreadsheetDrawing">
      <xdr:col>76</xdr:col>
      <xdr:colOff>165100</xdr:colOff>
      <xdr:row>82</xdr:row>
      <xdr:rowOff>66675</xdr:rowOff>
    </xdr:to>
    <xdr:sp macro="" textlink="">
      <xdr:nvSpPr>
        <xdr:cNvPr id="757" name="フローチャート: 判断 756"/>
        <xdr:cNvSpPr/>
      </xdr:nvSpPr>
      <xdr:spPr>
        <a:xfrm>
          <a:off x="12755880" y="137172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95250</xdr:rowOff>
    </xdr:from>
    <xdr:to xmlns:xdr="http://schemas.openxmlformats.org/drawingml/2006/spreadsheetDrawing">
      <xdr:col>72</xdr:col>
      <xdr:colOff>38100</xdr:colOff>
      <xdr:row>82</xdr:row>
      <xdr:rowOff>27305</xdr:rowOff>
    </xdr:to>
    <xdr:sp macro="" textlink="">
      <xdr:nvSpPr>
        <xdr:cNvPr id="758" name="フローチャート: 判断 757"/>
        <xdr:cNvSpPr/>
      </xdr:nvSpPr>
      <xdr:spPr>
        <a:xfrm>
          <a:off x="11984355" y="13677900"/>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110490</xdr:rowOff>
    </xdr:from>
    <xdr:to xmlns:xdr="http://schemas.openxmlformats.org/drawingml/2006/spreadsheetDrawing">
      <xdr:col>67</xdr:col>
      <xdr:colOff>101600</xdr:colOff>
      <xdr:row>82</xdr:row>
      <xdr:rowOff>41910</xdr:rowOff>
    </xdr:to>
    <xdr:sp macro="" textlink="">
      <xdr:nvSpPr>
        <xdr:cNvPr id="759" name="フローチャート: 判断 758"/>
        <xdr:cNvSpPr/>
      </xdr:nvSpPr>
      <xdr:spPr>
        <a:xfrm>
          <a:off x="11189335" y="136931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146685</xdr:rowOff>
    </xdr:from>
    <xdr:ext cx="762000" cy="249555"/>
    <xdr:sp macro="" textlink="">
      <xdr:nvSpPr>
        <xdr:cNvPr id="760" name="テキスト ボックス 759"/>
        <xdr:cNvSpPr txBox="1"/>
      </xdr:nvSpPr>
      <xdr:spPr>
        <a:xfrm>
          <a:off x="14155420" y="14902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146685</xdr:rowOff>
    </xdr:from>
    <xdr:ext cx="758190" cy="249555"/>
    <xdr:sp macro="" textlink="">
      <xdr:nvSpPr>
        <xdr:cNvPr id="761" name="テキスト ボックス 760"/>
        <xdr:cNvSpPr txBox="1"/>
      </xdr:nvSpPr>
      <xdr:spPr>
        <a:xfrm>
          <a:off x="13411200" y="1490281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146685</xdr:rowOff>
    </xdr:from>
    <xdr:ext cx="760095" cy="249555"/>
    <xdr:sp macro="" textlink="">
      <xdr:nvSpPr>
        <xdr:cNvPr id="762" name="テキスト ボックス 761"/>
        <xdr:cNvSpPr txBox="1"/>
      </xdr:nvSpPr>
      <xdr:spPr>
        <a:xfrm>
          <a:off x="12639675" y="14902815"/>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88</xdr:row>
      <xdr:rowOff>146685</xdr:rowOff>
    </xdr:from>
    <xdr:ext cx="762000" cy="249555"/>
    <xdr:sp macro="" textlink="">
      <xdr:nvSpPr>
        <xdr:cNvPr id="763" name="テキスト ボックス 762"/>
        <xdr:cNvSpPr txBox="1"/>
      </xdr:nvSpPr>
      <xdr:spPr>
        <a:xfrm>
          <a:off x="11857355" y="14902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146685</xdr:rowOff>
    </xdr:from>
    <xdr:ext cx="758190" cy="249555"/>
    <xdr:sp macro="" textlink="">
      <xdr:nvSpPr>
        <xdr:cNvPr id="764" name="テキスト ボックス 763"/>
        <xdr:cNvSpPr txBox="1"/>
      </xdr:nvSpPr>
      <xdr:spPr>
        <a:xfrm>
          <a:off x="11073130" y="1490281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43180</xdr:rowOff>
    </xdr:from>
    <xdr:to xmlns:xdr="http://schemas.openxmlformats.org/drawingml/2006/spreadsheetDrawing">
      <xdr:col>85</xdr:col>
      <xdr:colOff>167005</xdr:colOff>
      <xdr:row>77</xdr:row>
      <xdr:rowOff>142875</xdr:rowOff>
    </xdr:to>
    <xdr:sp macro="" textlink="">
      <xdr:nvSpPr>
        <xdr:cNvPr id="765" name="楕円 764"/>
        <xdr:cNvSpPr/>
      </xdr:nvSpPr>
      <xdr:spPr>
        <a:xfrm>
          <a:off x="14271625" y="12955270"/>
          <a:ext cx="908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76</xdr:row>
      <xdr:rowOff>165100</xdr:rowOff>
    </xdr:from>
    <xdr:ext cx="401320" cy="249555"/>
    <xdr:sp macro="" textlink="">
      <xdr:nvSpPr>
        <xdr:cNvPr id="766" name="【消防施設】&#10;有形固定資産減価償却率該当値テキスト"/>
        <xdr:cNvSpPr txBox="1"/>
      </xdr:nvSpPr>
      <xdr:spPr>
        <a:xfrm>
          <a:off x="14360525" y="1290955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76</xdr:row>
      <xdr:rowOff>166370</xdr:rowOff>
    </xdr:from>
    <xdr:to xmlns:xdr="http://schemas.openxmlformats.org/drawingml/2006/spreadsheetDrawing">
      <xdr:col>81</xdr:col>
      <xdr:colOff>101600</xdr:colOff>
      <xdr:row>77</xdr:row>
      <xdr:rowOff>97790</xdr:rowOff>
    </xdr:to>
    <xdr:sp macro="" textlink="">
      <xdr:nvSpPr>
        <xdr:cNvPr id="767" name="楕円 766"/>
        <xdr:cNvSpPr/>
      </xdr:nvSpPr>
      <xdr:spPr>
        <a:xfrm>
          <a:off x="13527405" y="129108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77</xdr:row>
      <xdr:rowOff>48895</xdr:rowOff>
    </xdr:from>
    <xdr:to xmlns:xdr="http://schemas.openxmlformats.org/drawingml/2006/spreadsheetDrawing">
      <xdr:col>85</xdr:col>
      <xdr:colOff>127000</xdr:colOff>
      <xdr:row>77</xdr:row>
      <xdr:rowOff>93345</xdr:rowOff>
    </xdr:to>
    <xdr:cxnSp macro="">
      <xdr:nvCxnSpPr>
        <xdr:cNvPr id="768" name="直線コネクタ 767"/>
        <xdr:cNvCxnSpPr/>
      </xdr:nvCxnSpPr>
      <xdr:spPr>
        <a:xfrm>
          <a:off x="13578205" y="12960985"/>
          <a:ext cx="74422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147955</xdr:rowOff>
    </xdr:from>
    <xdr:to xmlns:xdr="http://schemas.openxmlformats.org/drawingml/2006/spreadsheetDrawing">
      <xdr:col>76</xdr:col>
      <xdr:colOff>165100</xdr:colOff>
      <xdr:row>79</xdr:row>
      <xdr:rowOff>79375</xdr:rowOff>
    </xdr:to>
    <xdr:sp macro="" textlink="">
      <xdr:nvSpPr>
        <xdr:cNvPr id="769" name="楕円 768"/>
        <xdr:cNvSpPr/>
      </xdr:nvSpPr>
      <xdr:spPr>
        <a:xfrm>
          <a:off x="12755880" y="132276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77</xdr:row>
      <xdr:rowOff>48895</xdr:rowOff>
    </xdr:from>
    <xdr:to xmlns:xdr="http://schemas.openxmlformats.org/drawingml/2006/spreadsheetDrawing">
      <xdr:col>81</xdr:col>
      <xdr:colOff>50800</xdr:colOff>
      <xdr:row>79</xdr:row>
      <xdr:rowOff>29845</xdr:rowOff>
    </xdr:to>
    <xdr:cxnSp macro="">
      <xdr:nvCxnSpPr>
        <xdr:cNvPr id="770" name="直線コネクタ 769"/>
        <xdr:cNvCxnSpPr/>
      </xdr:nvCxnSpPr>
      <xdr:spPr>
        <a:xfrm flipV="1">
          <a:off x="12806680" y="12960985"/>
          <a:ext cx="771525" cy="316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92075</xdr:rowOff>
    </xdr:from>
    <xdr:to xmlns:xdr="http://schemas.openxmlformats.org/drawingml/2006/spreadsheetDrawing">
      <xdr:col>72</xdr:col>
      <xdr:colOff>38100</xdr:colOff>
      <xdr:row>79</xdr:row>
      <xdr:rowOff>23495</xdr:rowOff>
    </xdr:to>
    <xdr:sp macro="" textlink="">
      <xdr:nvSpPr>
        <xdr:cNvPr id="771" name="楕円 770"/>
        <xdr:cNvSpPr/>
      </xdr:nvSpPr>
      <xdr:spPr>
        <a:xfrm>
          <a:off x="11984355" y="1317180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167005</xdr:colOff>
      <xdr:row>78</xdr:row>
      <xdr:rowOff>141605</xdr:rowOff>
    </xdr:from>
    <xdr:to xmlns:xdr="http://schemas.openxmlformats.org/drawingml/2006/spreadsheetDrawing">
      <xdr:col>76</xdr:col>
      <xdr:colOff>114300</xdr:colOff>
      <xdr:row>79</xdr:row>
      <xdr:rowOff>29845</xdr:rowOff>
    </xdr:to>
    <xdr:cxnSp macro="">
      <xdr:nvCxnSpPr>
        <xdr:cNvPr id="772" name="直線コネクタ 771"/>
        <xdr:cNvCxnSpPr/>
      </xdr:nvCxnSpPr>
      <xdr:spPr>
        <a:xfrm>
          <a:off x="12024360" y="13221335"/>
          <a:ext cx="78232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77</xdr:row>
      <xdr:rowOff>69850</xdr:rowOff>
    </xdr:from>
    <xdr:to xmlns:xdr="http://schemas.openxmlformats.org/drawingml/2006/spreadsheetDrawing">
      <xdr:col>67</xdr:col>
      <xdr:colOff>101600</xdr:colOff>
      <xdr:row>78</xdr:row>
      <xdr:rowOff>1270</xdr:rowOff>
    </xdr:to>
    <xdr:sp macro="" textlink="">
      <xdr:nvSpPr>
        <xdr:cNvPr id="773" name="楕円 772"/>
        <xdr:cNvSpPr/>
      </xdr:nvSpPr>
      <xdr:spPr>
        <a:xfrm>
          <a:off x="11189335" y="129819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77</xdr:row>
      <xdr:rowOff>118745</xdr:rowOff>
    </xdr:from>
    <xdr:to xmlns:xdr="http://schemas.openxmlformats.org/drawingml/2006/spreadsheetDrawing">
      <xdr:col>71</xdr:col>
      <xdr:colOff>167005</xdr:colOff>
      <xdr:row>78</xdr:row>
      <xdr:rowOff>141605</xdr:rowOff>
    </xdr:to>
    <xdr:cxnSp macro="">
      <xdr:nvCxnSpPr>
        <xdr:cNvPr id="774" name="直線コネクタ 773"/>
        <xdr:cNvCxnSpPr/>
      </xdr:nvCxnSpPr>
      <xdr:spPr>
        <a:xfrm>
          <a:off x="11240135" y="13030835"/>
          <a:ext cx="784225"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42545</xdr:rowOff>
    </xdr:from>
    <xdr:ext cx="401320" cy="253365"/>
    <xdr:sp macro="" textlink="">
      <xdr:nvSpPr>
        <xdr:cNvPr id="775" name="n_1aveValue【消防施設】&#10;有形固定資産減価償却率"/>
        <xdr:cNvSpPr txBox="1"/>
      </xdr:nvSpPr>
      <xdr:spPr>
        <a:xfrm>
          <a:off x="13386435" y="1379283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57785</xdr:rowOff>
    </xdr:from>
    <xdr:ext cx="401320" cy="253365"/>
    <xdr:sp macro="" textlink="">
      <xdr:nvSpPr>
        <xdr:cNvPr id="776" name="n_2aveValue【消防施設】&#10;有形固定資産減価償却率"/>
        <xdr:cNvSpPr txBox="1"/>
      </xdr:nvSpPr>
      <xdr:spPr>
        <a:xfrm>
          <a:off x="12627610" y="1380807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18415</xdr:rowOff>
    </xdr:from>
    <xdr:ext cx="403225" cy="252095"/>
    <xdr:sp macro="" textlink="">
      <xdr:nvSpPr>
        <xdr:cNvPr id="777" name="n_3aveValue【消防施設】&#10;有形固定資産減価償却率"/>
        <xdr:cNvSpPr txBox="1"/>
      </xdr:nvSpPr>
      <xdr:spPr>
        <a:xfrm>
          <a:off x="11856085" y="13768705"/>
          <a:ext cx="403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33655</xdr:rowOff>
    </xdr:from>
    <xdr:ext cx="401320" cy="249555"/>
    <xdr:sp macro="" textlink="">
      <xdr:nvSpPr>
        <xdr:cNvPr id="778" name="n_4aveValue【消防施設】&#10;有形固定資産減価償却率"/>
        <xdr:cNvSpPr txBox="1"/>
      </xdr:nvSpPr>
      <xdr:spPr>
        <a:xfrm>
          <a:off x="11061065" y="1378394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75</xdr:row>
      <xdr:rowOff>114300</xdr:rowOff>
    </xdr:from>
    <xdr:ext cx="401320" cy="253365"/>
    <xdr:sp macro="" textlink="">
      <xdr:nvSpPr>
        <xdr:cNvPr id="779" name="n_1mainValue【消防施設】&#10;有形固定資産減価償却率"/>
        <xdr:cNvSpPr txBox="1"/>
      </xdr:nvSpPr>
      <xdr:spPr>
        <a:xfrm>
          <a:off x="13386435" y="1269111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77</xdr:row>
      <xdr:rowOff>95250</xdr:rowOff>
    </xdr:from>
    <xdr:ext cx="401320" cy="253365"/>
    <xdr:sp macro="" textlink="">
      <xdr:nvSpPr>
        <xdr:cNvPr id="780" name="n_2mainValue【消防施設】&#10;有形固定資産減価償却率"/>
        <xdr:cNvSpPr txBox="1"/>
      </xdr:nvSpPr>
      <xdr:spPr>
        <a:xfrm>
          <a:off x="12627610" y="1300734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77</xdr:row>
      <xdr:rowOff>39370</xdr:rowOff>
    </xdr:from>
    <xdr:ext cx="403225" cy="253365"/>
    <xdr:sp macro="" textlink="">
      <xdr:nvSpPr>
        <xdr:cNvPr id="781" name="n_3mainValue【消防施設】&#10;有形固定資産減価償却率"/>
        <xdr:cNvSpPr txBox="1"/>
      </xdr:nvSpPr>
      <xdr:spPr>
        <a:xfrm>
          <a:off x="11856085" y="1295146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76</xdr:row>
      <xdr:rowOff>17145</xdr:rowOff>
    </xdr:from>
    <xdr:ext cx="401320" cy="253365"/>
    <xdr:sp macro="" textlink="">
      <xdr:nvSpPr>
        <xdr:cNvPr id="782" name="n_4mainValue【消防施設】&#10;有形固定資産減価償却率"/>
        <xdr:cNvSpPr txBox="1"/>
      </xdr:nvSpPr>
      <xdr:spPr>
        <a:xfrm>
          <a:off x="11061065" y="1276159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149225</xdr:rowOff>
    </xdr:from>
    <xdr:to xmlns:xdr="http://schemas.openxmlformats.org/drawingml/2006/spreadsheetDrawing">
      <xdr:col>120</xdr:col>
      <xdr:colOff>152400</xdr:colOff>
      <xdr:row>72</xdr:row>
      <xdr:rowOff>99060</xdr:rowOff>
    </xdr:to>
    <xdr:sp macro="" textlink="">
      <xdr:nvSpPr>
        <xdr:cNvPr id="783" name="正方形/長方形 782"/>
        <xdr:cNvSpPr/>
      </xdr:nvSpPr>
      <xdr:spPr>
        <a:xfrm>
          <a:off x="16032480" y="11552555"/>
          <a:ext cx="416052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124460</xdr:rowOff>
    </xdr:from>
    <xdr:to xmlns:xdr="http://schemas.openxmlformats.org/drawingml/2006/spreadsheetDrawing">
      <xdr:col>104</xdr:col>
      <xdr:colOff>127000</xdr:colOff>
      <xdr:row>74</xdr:row>
      <xdr:rowOff>37465</xdr:rowOff>
    </xdr:to>
    <xdr:sp macro="" textlink="">
      <xdr:nvSpPr>
        <xdr:cNvPr id="784" name="正方形/長方形 783"/>
        <xdr:cNvSpPr/>
      </xdr:nvSpPr>
      <xdr:spPr>
        <a:xfrm>
          <a:off x="16159480" y="1219835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154940</xdr:rowOff>
    </xdr:from>
    <xdr:to xmlns:xdr="http://schemas.openxmlformats.org/drawingml/2006/spreadsheetDrawing">
      <xdr:col>104</xdr:col>
      <xdr:colOff>127000</xdr:colOff>
      <xdr:row>75</xdr:row>
      <xdr:rowOff>68580</xdr:rowOff>
    </xdr:to>
    <xdr:sp macro="" textlink="">
      <xdr:nvSpPr>
        <xdr:cNvPr id="785" name="正方形/長方形 784"/>
        <xdr:cNvSpPr/>
      </xdr:nvSpPr>
      <xdr:spPr>
        <a:xfrm>
          <a:off x="16159480" y="12396470"/>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124460</xdr:rowOff>
    </xdr:from>
    <xdr:to xmlns:xdr="http://schemas.openxmlformats.org/drawingml/2006/spreadsheetDrawing">
      <xdr:col>110</xdr:col>
      <xdr:colOff>0</xdr:colOff>
      <xdr:row>74</xdr:row>
      <xdr:rowOff>37465</xdr:rowOff>
    </xdr:to>
    <xdr:sp macro="" textlink="">
      <xdr:nvSpPr>
        <xdr:cNvPr id="786" name="正方形/長方形 785"/>
        <xdr:cNvSpPr/>
      </xdr:nvSpPr>
      <xdr:spPr>
        <a:xfrm>
          <a:off x="17034510" y="1219835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154940</xdr:rowOff>
    </xdr:from>
    <xdr:to xmlns:xdr="http://schemas.openxmlformats.org/drawingml/2006/spreadsheetDrawing">
      <xdr:col>110</xdr:col>
      <xdr:colOff>0</xdr:colOff>
      <xdr:row>75</xdr:row>
      <xdr:rowOff>68580</xdr:rowOff>
    </xdr:to>
    <xdr:sp macro="" textlink="">
      <xdr:nvSpPr>
        <xdr:cNvPr id="787" name="正方形/長方形 786"/>
        <xdr:cNvSpPr/>
      </xdr:nvSpPr>
      <xdr:spPr>
        <a:xfrm>
          <a:off x="17034510" y="12396470"/>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124460</xdr:rowOff>
    </xdr:from>
    <xdr:to xmlns:xdr="http://schemas.openxmlformats.org/drawingml/2006/spreadsheetDrawing">
      <xdr:col>116</xdr:col>
      <xdr:colOff>0</xdr:colOff>
      <xdr:row>74</xdr:row>
      <xdr:rowOff>37465</xdr:rowOff>
    </xdr:to>
    <xdr:sp macro="" textlink="">
      <xdr:nvSpPr>
        <xdr:cNvPr id="788" name="正方形/長方形 787"/>
        <xdr:cNvSpPr/>
      </xdr:nvSpPr>
      <xdr:spPr>
        <a:xfrm>
          <a:off x="18036540" y="1219835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73</xdr:row>
      <xdr:rowOff>154940</xdr:rowOff>
    </xdr:from>
    <xdr:to xmlns:xdr="http://schemas.openxmlformats.org/drawingml/2006/spreadsheetDrawing">
      <xdr:col>116</xdr:col>
      <xdr:colOff>0</xdr:colOff>
      <xdr:row>75</xdr:row>
      <xdr:rowOff>68580</xdr:rowOff>
    </xdr:to>
    <xdr:sp macro="" textlink="">
      <xdr:nvSpPr>
        <xdr:cNvPr id="789" name="正方形/長方形 788"/>
        <xdr:cNvSpPr/>
      </xdr:nvSpPr>
      <xdr:spPr>
        <a:xfrm>
          <a:off x="18036540" y="12396470"/>
          <a:ext cx="13360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152400</xdr:colOff>
      <xdr:row>88</xdr:row>
      <xdr:rowOff>149225</xdr:rowOff>
    </xdr:to>
    <xdr:sp macro="" textlink="">
      <xdr:nvSpPr>
        <xdr:cNvPr id="790" name="正方形/長方形 789"/>
        <xdr:cNvSpPr/>
      </xdr:nvSpPr>
      <xdr:spPr>
        <a:xfrm>
          <a:off x="16032480" y="12670155"/>
          <a:ext cx="416052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74295</xdr:rowOff>
    </xdr:from>
    <xdr:ext cx="347980" cy="217170"/>
    <xdr:sp macro="" textlink="">
      <xdr:nvSpPr>
        <xdr:cNvPr id="791" name="テキスト ボックス 790"/>
        <xdr:cNvSpPr txBox="1"/>
      </xdr:nvSpPr>
      <xdr:spPr>
        <a:xfrm>
          <a:off x="16017875" y="12483465"/>
          <a:ext cx="34798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149225</xdr:rowOff>
    </xdr:from>
    <xdr:to xmlns:xdr="http://schemas.openxmlformats.org/drawingml/2006/spreadsheetDrawing">
      <xdr:col>120</xdr:col>
      <xdr:colOff>114300</xdr:colOff>
      <xdr:row>88</xdr:row>
      <xdr:rowOff>149225</xdr:rowOff>
    </xdr:to>
    <xdr:cxnSp macro="">
      <xdr:nvCxnSpPr>
        <xdr:cNvPr id="792" name="直線コネクタ 791"/>
        <xdr:cNvCxnSpPr/>
      </xdr:nvCxnSpPr>
      <xdr:spPr>
        <a:xfrm>
          <a:off x="16032480" y="149053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111760</xdr:rowOff>
    </xdr:from>
    <xdr:to xmlns:xdr="http://schemas.openxmlformats.org/drawingml/2006/spreadsheetDrawing">
      <xdr:col>120</xdr:col>
      <xdr:colOff>114300</xdr:colOff>
      <xdr:row>86</xdr:row>
      <xdr:rowOff>111760</xdr:rowOff>
    </xdr:to>
    <xdr:cxnSp macro="">
      <xdr:nvCxnSpPr>
        <xdr:cNvPr id="793" name="直線コネクタ 792"/>
        <xdr:cNvCxnSpPr/>
      </xdr:nvCxnSpPr>
      <xdr:spPr>
        <a:xfrm>
          <a:off x="16032480" y="145326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140335</xdr:rowOff>
    </xdr:from>
    <xdr:ext cx="465455" cy="249555"/>
    <xdr:sp macro="" textlink="">
      <xdr:nvSpPr>
        <xdr:cNvPr id="794" name="テキスト ボックス 793"/>
        <xdr:cNvSpPr txBox="1"/>
      </xdr:nvSpPr>
      <xdr:spPr>
        <a:xfrm>
          <a:off x="15635605" y="143935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84</xdr:row>
      <xdr:rowOff>74295</xdr:rowOff>
    </xdr:from>
    <xdr:to xmlns:xdr="http://schemas.openxmlformats.org/drawingml/2006/spreadsheetDrawing">
      <xdr:col>120</xdr:col>
      <xdr:colOff>114300</xdr:colOff>
      <xdr:row>84</xdr:row>
      <xdr:rowOff>74295</xdr:rowOff>
    </xdr:to>
    <xdr:cxnSp macro="">
      <xdr:nvCxnSpPr>
        <xdr:cNvPr id="795" name="直線コネクタ 794"/>
        <xdr:cNvCxnSpPr/>
      </xdr:nvCxnSpPr>
      <xdr:spPr>
        <a:xfrm>
          <a:off x="16032480" y="141598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83</xdr:row>
      <xdr:rowOff>103505</xdr:rowOff>
    </xdr:from>
    <xdr:ext cx="465455" cy="249555"/>
    <xdr:sp macro="" textlink="">
      <xdr:nvSpPr>
        <xdr:cNvPr id="796" name="テキスト ボックス 795"/>
        <xdr:cNvSpPr txBox="1"/>
      </xdr:nvSpPr>
      <xdr:spPr>
        <a:xfrm>
          <a:off x="15635605" y="1402143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37465</xdr:rowOff>
    </xdr:from>
    <xdr:to xmlns:xdr="http://schemas.openxmlformats.org/drawingml/2006/spreadsheetDrawing">
      <xdr:col>120</xdr:col>
      <xdr:colOff>114300</xdr:colOff>
      <xdr:row>82</xdr:row>
      <xdr:rowOff>37465</xdr:rowOff>
    </xdr:to>
    <xdr:cxnSp macro="">
      <xdr:nvCxnSpPr>
        <xdr:cNvPr id="797" name="直線コネクタ 796"/>
        <xdr:cNvCxnSpPr/>
      </xdr:nvCxnSpPr>
      <xdr:spPr>
        <a:xfrm>
          <a:off x="16032480" y="137877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66040</xdr:rowOff>
    </xdr:from>
    <xdr:ext cx="465455" cy="249555"/>
    <xdr:sp macro="" textlink="">
      <xdr:nvSpPr>
        <xdr:cNvPr id="798" name="テキスト ボックス 797"/>
        <xdr:cNvSpPr txBox="1"/>
      </xdr:nvSpPr>
      <xdr:spPr>
        <a:xfrm>
          <a:off x="15635605" y="1364869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0</xdr:rowOff>
    </xdr:from>
    <xdr:to xmlns:xdr="http://schemas.openxmlformats.org/drawingml/2006/spreadsheetDrawing">
      <xdr:col>120</xdr:col>
      <xdr:colOff>114300</xdr:colOff>
      <xdr:row>80</xdr:row>
      <xdr:rowOff>0</xdr:rowOff>
    </xdr:to>
    <xdr:cxnSp macro="">
      <xdr:nvCxnSpPr>
        <xdr:cNvPr id="799" name="直線コネクタ 798"/>
        <xdr:cNvCxnSpPr/>
      </xdr:nvCxnSpPr>
      <xdr:spPr>
        <a:xfrm>
          <a:off x="16032480" y="134150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79</xdr:row>
      <xdr:rowOff>28575</xdr:rowOff>
    </xdr:from>
    <xdr:ext cx="465455" cy="249555"/>
    <xdr:sp macro="" textlink="">
      <xdr:nvSpPr>
        <xdr:cNvPr id="800" name="テキスト ボックス 799"/>
        <xdr:cNvSpPr txBox="1"/>
      </xdr:nvSpPr>
      <xdr:spPr>
        <a:xfrm>
          <a:off x="15635605" y="132759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130175</xdr:rowOff>
    </xdr:from>
    <xdr:to xmlns:xdr="http://schemas.openxmlformats.org/drawingml/2006/spreadsheetDrawing">
      <xdr:col>120</xdr:col>
      <xdr:colOff>114300</xdr:colOff>
      <xdr:row>77</xdr:row>
      <xdr:rowOff>130175</xdr:rowOff>
    </xdr:to>
    <xdr:cxnSp macro="">
      <xdr:nvCxnSpPr>
        <xdr:cNvPr id="801" name="直線コネクタ 800"/>
        <xdr:cNvCxnSpPr/>
      </xdr:nvCxnSpPr>
      <xdr:spPr>
        <a:xfrm>
          <a:off x="16032480" y="130422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159385</xdr:rowOff>
    </xdr:from>
    <xdr:ext cx="465455" cy="249555"/>
    <xdr:sp macro="" textlink="">
      <xdr:nvSpPr>
        <xdr:cNvPr id="802" name="テキスト ボックス 801"/>
        <xdr:cNvSpPr txBox="1"/>
      </xdr:nvSpPr>
      <xdr:spPr>
        <a:xfrm>
          <a:off x="15635605" y="1290383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114300</xdr:colOff>
      <xdr:row>75</xdr:row>
      <xdr:rowOff>93345</xdr:rowOff>
    </xdr:to>
    <xdr:cxnSp macro="">
      <xdr:nvCxnSpPr>
        <xdr:cNvPr id="803" name="直線コネクタ 802"/>
        <xdr:cNvCxnSpPr/>
      </xdr:nvCxnSpPr>
      <xdr:spPr>
        <a:xfrm>
          <a:off x="16032480" y="126701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121920</xdr:rowOff>
    </xdr:from>
    <xdr:ext cx="465455" cy="249555"/>
    <xdr:sp macro="" textlink="">
      <xdr:nvSpPr>
        <xdr:cNvPr id="804" name="テキスト ボックス 803"/>
        <xdr:cNvSpPr txBox="1"/>
      </xdr:nvSpPr>
      <xdr:spPr>
        <a:xfrm>
          <a:off x="15635605" y="1253109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152400</xdr:colOff>
      <xdr:row>88</xdr:row>
      <xdr:rowOff>149225</xdr:rowOff>
    </xdr:to>
    <xdr:sp macro="" textlink="">
      <xdr:nvSpPr>
        <xdr:cNvPr id="805" name="【消防施設】&#10;一人当たり面積グラフ枠"/>
        <xdr:cNvSpPr/>
      </xdr:nvSpPr>
      <xdr:spPr>
        <a:xfrm>
          <a:off x="16032480" y="12670155"/>
          <a:ext cx="416052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165735</xdr:rowOff>
    </xdr:from>
    <xdr:to xmlns:xdr="http://schemas.openxmlformats.org/drawingml/2006/spreadsheetDrawing">
      <xdr:col>116</xdr:col>
      <xdr:colOff>62865</xdr:colOff>
      <xdr:row>86</xdr:row>
      <xdr:rowOff>102870</xdr:rowOff>
    </xdr:to>
    <xdr:cxnSp macro="">
      <xdr:nvCxnSpPr>
        <xdr:cNvPr id="806" name="直線コネクタ 805"/>
        <xdr:cNvCxnSpPr/>
      </xdr:nvCxnSpPr>
      <xdr:spPr>
        <a:xfrm flipV="1">
          <a:off x="19435445" y="13077825"/>
          <a:ext cx="0" cy="1445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106680</xdr:rowOff>
    </xdr:from>
    <xdr:ext cx="466090" cy="249555"/>
    <xdr:sp macro="" textlink="">
      <xdr:nvSpPr>
        <xdr:cNvPr id="807" name="【消防施設】&#10;一人当たり面積最小値テキスト"/>
        <xdr:cNvSpPr txBox="1"/>
      </xdr:nvSpPr>
      <xdr:spPr>
        <a:xfrm>
          <a:off x="19474180" y="1452753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102870</xdr:rowOff>
    </xdr:from>
    <xdr:to xmlns:xdr="http://schemas.openxmlformats.org/drawingml/2006/spreadsheetDrawing">
      <xdr:col>116</xdr:col>
      <xdr:colOff>152400</xdr:colOff>
      <xdr:row>86</xdr:row>
      <xdr:rowOff>102870</xdr:rowOff>
    </xdr:to>
    <xdr:cxnSp macro="">
      <xdr:nvCxnSpPr>
        <xdr:cNvPr id="808" name="直線コネクタ 807"/>
        <xdr:cNvCxnSpPr/>
      </xdr:nvCxnSpPr>
      <xdr:spPr>
        <a:xfrm>
          <a:off x="19370675" y="1452372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113665</xdr:rowOff>
    </xdr:from>
    <xdr:ext cx="466090" cy="253365"/>
    <xdr:sp macro="" textlink="">
      <xdr:nvSpPr>
        <xdr:cNvPr id="809" name="【消防施設】&#10;一人当たり面積最大値テキスト"/>
        <xdr:cNvSpPr txBox="1"/>
      </xdr:nvSpPr>
      <xdr:spPr>
        <a:xfrm>
          <a:off x="19474180" y="1285811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165735</xdr:rowOff>
    </xdr:from>
    <xdr:to xmlns:xdr="http://schemas.openxmlformats.org/drawingml/2006/spreadsheetDrawing">
      <xdr:col>116</xdr:col>
      <xdr:colOff>152400</xdr:colOff>
      <xdr:row>77</xdr:row>
      <xdr:rowOff>165735</xdr:rowOff>
    </xdr:to>
    <xdr:cxnSp macro="">
      <xdr:nvCxnSpPr>
        <xdr:cNvPr id="810" name="直線コネクタ 809"/>
        <xdr:cNvCxnSpPr/>
      </xdr:nvCxnSpPr>
      <xdr:spPr>
        <a:xfrm>
          <a:off x="19370675" y="1307782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85</xdr:row>
      <xdr:rowOff>26035</xdr:rowOff>
    </xdr:from>
    <xdr:ext cx="466090" cy="253365"/>
    <xdr:sp macro="" textlink="">
      <xdr:nvSpPr>
        <xdr:cNvPr id="811" name="【消防施設】&#10;一人当たり面積平均値テキスト"/>
        <xdr:cNvSpPr txBox="1"/>
      </xdr:nvSpPr>
      <xdr:spPr>
        <a:xfrm>
          <a:off x="19474180" y="14279245"/>
          <a:ext cx="46609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47625</xdr:rowOff>
    </xdr:from>
    <xdr:to xmlns:xdr="http://schemas.openxmlformats.org/drawingml/2006/spreadsheetDrawing">
      <xdr:col>116</xdr:col>
      <xdr:colOff>114300</xdr:colOff>
      <xdr:row>85</xdr:row>
      <xdr:rowOff>146685</xdr:rowOff>
    </xdr:to>
    <xdr:sp macro="" textlink="">
      <xdr:nvSpPr>
        <xdr:cNvPr id="812" name="フローチャート: 判断 811"/>
        <xdr:cNvSpPr/>
      </xdr:nvSpPr>
      <xdr:spPr>
        <a:xfrm>
          <a:off x="19385280" y="143008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85</xdr:row>
      <xdr:rowOff>45085</xdr:rowOff>
    </xdr:from>
    <xdr:to xmlns:xdr="http://schemas.openxmlformats.org/drawingml/2006/spreadsheetDrawing">
      <xdr:col>112</xdr:col>
      <xdr:colOff>38100</xdr:colOff>
      <xdr:row>85</xdr:row>
      <xdr:rowOff>144780</xdr:rowOff>
    </xdr:to>
    <xdr:sp macro="" textlink="">
      <xdr:nvSpPr>
        <xdr:cNvPr id="813" name="フローチャート: 判断 812"/>
        <xdr:cNvSpPr/>
      </xdr:nvSpPr>
      <xdr:spPr>
        <a:xfrm>
          <a:off x="18664555" y="14298295"/>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85</xdr:row>
      <xdr:rowOff>49530</xdr:rowOff>
    </xdr:from>
    <xdr:to xmlns:xdr="http://schemas.openxmlformats.org/drawingml/2006/spreadsheetDrawing">
      <xdr:col>107</xdr:col>
      <xdr:colOff>101600</xdr:colOff>
      <xdr:row>85</xdr:row>
      <xdr:rowOff>148590</xdr:rowOff>
    </xdr:to>
    <xdr:sp macro="" textlink="">
      <xdr:nvSpPr>
        <xdr:cNvPr id="814" name="フローチャート: 判断 813"/>
        <xdr:cNvSpPr/>
      </xdr:nvSpPr>
      <xdr:spPr>
        <a:xfrm>
          <a:off x="17869535" y="143027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85</xdr:row>
      <xdr:rowOff>52705</xdr:rowOff>
    </xdr:from>
    <xdr:to xmlns:xdr="http://schemas.openxmlformats.org/drawingml/2006/spreadsheetDrawing">
      <xdr:col>102</xdr:col>
      <xdr:colOff>165100</xdr:colOff>
      <xdr:row>85</xdr:row>
      <xdr:rowOff>151765</xdr:rowOff>
    </xdr:to>
    <xdr:sp macro="" textlink="">
      <xdr:nvSpPr>
        <xdr:cNvPr id="815" name="フローチャート: 判断 814"/>
        <xdr:cNvSpPr/>
      </xdr:nvSpPr>
      <xdr:spPr>
        <a:xfrm>
          <a:off x="17098010" y="143059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85</xdr:row>
      <xdr:rowOff>26670</xdr:rowOff>
    </xdr:from>
    <xdr:to xmlns:xdr="http://schemas.openxmlformats.org/drawingml/2006/spreadsheetDrawing">
      <xdr:col>98</xdr:col>
      <xdr:colOff>38100</xdr:colOff>
      <xdr:row>85</xdr:row>
      <xdr:rowOff>126365</xdr:rowOff>
    </xdr:to>
    <xdr:sp macro="" textlink="">
      <xdr:nvSpPr>
        <xdr:cNvPr id="816" name="フローチャート: 判断 815"/>
        <xdr:cNvSpPr/>
      </xdr:nvSpPr>
      <xdr:spPr>
        <a:xfrm>
          <a:off x="16326485" y="14279880"/>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146685</xdr:rowOff>
    </xdr:from>
    <xdr:ext cx="762000" cy="249555"/>
    <xdr:sp macro="" textlink="">
      <xdr:nvSpPr>
        <xdr:cNvPr id="817" name="テキスト ボックス 816"/>
        <xdr:cNvSpPr txBox="1"/>
      </xdr:nvSpPr>
      <xdr:spPr>
        <a:xfrm>
          <a:off x="19269075" y="14902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167005</xdr:colOff>
      <xdr:row>88</xdr:row>
      <xdr:rowOff>146685</xdr:rowOff>
    </xdr:from>
    <xdr:ext cx="762000" cy="249555"/>
    <xdr:sp macro="" textlink="">
      <xdr:nvSpPr>
        <xdr:cNvPr id="818" name="テキスト ボックス 817"/>
        <xdr:cNvSpPr txBox="1"/>
      </xdr:nvSpPr>
      <xdr:spPr>
        <a:xfrm>
          <a:off x="18537555" y="14902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146685</xdr:rowOff>
    </xdr:from>
    <xdr:ext cx="758190" cy="249555"/>
    <xdr:sp macro="" textlink="">
      <xdr:nvSpPr>
        <xdr:cNvPr id="819" name="テキスト ボックス 818"/>
        <xdr:cNvSpPr txBox="1"/>
      </xdr:nvSpPr>
      <xdr:spPr>
        <a:xfrm>
          <a:off x="17753330" y="1490281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146685</xdr:rowOff>
    </xdr:from>
    <xdr:ext cx="760095" cy="249555"/>
    <xdr:sp macro="" textlink="">
      <xdr:nvSpPr>
        <xdr:cNvPr id="820" name="テキスト ボックス 819"/>
        <xdr:cNvSpPr txBox="1"/>
      </xdr:nvSpPr>
      <xdr:spPr>
        <a:xfrm>
          <a:off x="16981805" y="14902815"/>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167005</xdr:colOff>
      <xdr:row>88</xdr:row>
      <xdr:rowOff>146685</xdr:rowOff>
    </xdr:from>
    <xdr:ext cx="762000" cy="249555"/>
    <xdr:sp macro="" textlink="">
      <xdr:nvSpPr>
        <xdr:cNvPr id="821" name="テキスト ボックス 820"/>
        <xdr:cNvSpPr txBox="1"/>
      </xdr:nvSpPr>
      <xdr:spPr>
        <a:xfrm>
          <a:off x="16199485" y="14902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125730</xdr:rowOff>
    </xdr:from>
    <xdr:to xmlns:xdr="http://schemas.openxmlformats.org/drawingml/2006/spreadsheetDrawing">
      <xdr:col>116</xdr:col>
      <xdr:colOff>114300</xdr:colOff>
      <xdr:row>85</xdr:row>
      <xdr:rowOff>57150</xdr:rowOff>
    </xdr:to>
    <xdr:sp macro="" textlink="">
      <xdr:nvSpPr>
        <xdr:cNvPr id="822" name="楕円 821"/>
        <xdr:cNvSpPr/>
      </xdr:nvSpPr>
      <xdr:spPr>
        <a:xfrm>
          <a:off x="19385280" y="142113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83</xdr:row>
      <xdr:rowOff>147955</xdr:rowOff>
    </xdr:from>
    <xdr:ext cx="466090" cy="249555"/>
    <xdr:sp macro="" textlink="">
      <xdr:nvSpPr>
        <xdr:cNvPr id="823" name="【消防施設】&#10;一人当たり面積該当値テキスト"/>
        <xdr:cNvSpPr txBox="1"/>
      </xdr:nvSpPr>
      <xdr:spPr>
        <a:xfrm>
          <a:off x="19474180" y="1406588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84</xdr:row>
      <xdr:rowOff>128905</xdr:rowOff>
    </xdr:from>
    <xdr:to xmlns:xdr="http://schemas.openxmlformats.org/drawingml/2006/spreadsheetDrawing">
      <xdr:col>112</xdr:col>
      <xdr:colOff>38100</xdr:colOff>
      <xdr:row>85</xdr:row>
      <xdr:rowOff>60960</xdr:rowOff>
    </xdr:to>
    <xdr:sp macro="" textlink="">
      <xdr:nvSpPr>
        <xdr:cNvPr id="824" name="楕円 823"/>
        <xdr:cNvSpPr/>
      </xdr:nvSpPr>
      <xdr:spPr>
        <a:xfrm>
          <a:off x="18664555" y="14214475"/>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167005</xdr:colOff>
      <xdr:row>85</xdr:row>
      <xdr:rowOff>6985</xdr:rowOff>
    </xdr:from>
    <xdr:to xmlns:xdr="http://schemas.openxmlformats.org/drawingml/2006/spreadsheetDrawing">
      <xdr:col>116</xdr:col>
      <xdr:colOff>63500</xdr:colOff>
      <xdr:row>85</xdr:row>
      <xdr:rowOff>11430</xdr:rowOff>
    </xdr:to>
    <xdr:cxnSp macro="">
      <xdr:nvCxnSpPr>
        <xdr:cNvPr id="825" name="直線コネクタ 824"/>
        <xdr:cNvCxnSpPr/>
      </xdr:nvCxnSpPr>
      <xdr:spPr>
        <a:xfrm flipV="1">
          <a:off x="18704560" y="14260195"/>
          <a:ext cx="73152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86360</xdr:rowOff>
    </xdr:from>
    <xdr:to xmlns:xdr="http://schemas.openxmlformats.org/drawingml/2006/spreadsheetDrawing">
      <xdr:col>107</xdr:col>
      <xdr:colOff>101600</xdr:colOff>
      <xdr:row>86</xdr:row>
      <xdr:rowOff>17780</xdr:rowOff>
    </xdr:to>
    <xdr:sp macro="" textlink="">
      <xdr:nvSpPr>
        <xdr:cNvPr id="826" name="楕円 825"/>
        <xdr:cNvSpPr/>
      </xdr:nvSpPr>
      <xdr:spPr>
        <a:xfrm>
          <a:off x="17869535" y="143395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11430</xdr:rowOff>
    </xdr:from>
    <xdr:to xmlns:xdr="http://schemas.openxmlformats.org/drawingml/2006/spreadsheetDrawing">
      <xdr:col>111</xdr:col>
      <xdr:colOff>167005</xdr:colOff>
      <xdr:row>85</xdr:row>
      <xdr:rowOff>135890</xdr:rowOff>
    </xdr:to>
    <xdr:cxnSp macro="">
      <xdr:nvCxnSpPr>
        <xdr:cNvPr id="827" name="直線コネクタ 826"/>
        <xdr:cNvCxnSpPr/>
      </xdr:nvCxnSpPr>
      <xdr:spPr>
        <a:xfrm flipV="1">
          <a:off x="17920335" y="14264640"/>
          <a:ext cx="784225" cy="124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90170</xdr:rowOff>
    </xdr:from>
    <xdr:to xmlns:xdr="http://schemas.openxmlformats.org/drawingml/2006/spreadsheetDrawing">
      <xdr:col>102</xdr:col>
      <xdr:colOff>165100</xdr:colOff>
      <xdr:row>86</xdr:row>
      <xdr:rowOff>21590</xdr:rowOff>
    </xdr:to>
    <xdr:sp macro="" textlink="">
      <xdr:nvSpPr>
        <xdr:cNvPr id="828" name="楕円 827"/>
        <xdr:cNvSpPr/>
      </xdr:nvSpPr>
      <xdr:spPr>
        <a:xfrm>
          <a:off x="17098010" y="143433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135890</xdr:rowOff>
    </xdr:from>
    <xdr:to xmlns:xdr="http://schemas.openxmlformats.org/drawingml/2006/spreadsheetDrawing">
      <xdr:col>107</xdr:col>
      <xdr:colOff>50800</xdr:colOff>
      <xdr:row>85</xdr:row>
      <xdr:rowOff>140335</xdr:rowOff>
    </xdr:to>
    <xdr:cxnSp macro="">
      <xdr:nvCxnSpPr>
        <xdr:cNvPr id="829" name="直線コネクタ 828"/>
        <xdr:cNvCxnSpPr/>
      </xdr:nvCxnSpPr>
      <xdr:spPr>
        <a:xfrm flipV="1">
          <a:off x="17148810" y="14389100"/>
          <a:ext cx="77152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93980</xdr:rowOff>
    </xdr:from>
    <xdr:to xmlns:xdr="http://schemas.openxmlformats.org/drawingml/2006/spreadsheetDrawing">
      <xdr:col>98</xdr:col>
      <xdr:colOff>38100</xdr:colOff>
      <xdr:row>86</xdr:row>
      <xdr:rowOff>25400</xdr:rowOff>
    </xdr:to>
    <xdr:sp macro="" textlink="">
      <xdr:nvSpPr>
        <xdr:cNvPr id="830" name="楕円 829"/>
        <xdr:cNvSpPr/>
      </xdr:nvSpPr>
      <xdr:spPr>
        <a:xfrm>
          <a:off x="16326485" y="1434719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167005</xdr:colOff>
      <xdr:row>85</xdr:row>
      <xdr:rowOff>140335</xdr:rowOff>
    </xdr:from>
    <xdr:to xmlns:xdr="http://schemas.openxmlformats.org/drawingml/2006/spreadsheetDrawing">
      <xdr:col>102</xdr:col>
      <xdr:colOff>114300</xdr:colOff>
      <xdr:row>85</xdr:row>
      <xdr:rowOff>143510</xdr:rowOff>
    </xdr:to>
    <xdr:cxnSp macro="">
      <xdr:nvCxnSpPr>
        <xdr:cNvPr id="831" name="直線コネクタ 830"/>
        <xdr:cNvCxnSpPr/>
      </xdr:nvCxnSpPr>
      <xdr:spPr>
        <a:xfrm flipV="1">
          <a:off x="16366490" y="14393545"/>
          <a:ext cx="78232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85</xdr:row>
      <xdr:rowOff>135890</xdr:rowOff>
    </xdr:from>
    <xdr:ext cx="467995" cy="253365"/>
    <xdr:sp macro="" textlink="">
      <xdr:nvSpPr>
        <xdr:cNvPr id="832" name="n_1aveValue【消防施設】&#10;一人当たり面積"/>
        <xdr:cNvSpPr txBox="1"/>
      </xdr:nvSpPr>
      <xdr:spPr>
        <a:xfrm>
          <a:off x="18491200" y="1438910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164465</xdr:rowOff>
    </xdr:from>
    <xdr:ext cx="469900" cy="249555"/>
    <xdr:sp macro="" textlink="">
      <xdr:nvSpPr>
        <xdr:cNvPr id="833" name="n_2aveValue【消防施設】&#10;一人当たり面積"/>
        <xdr:cNvSpPr txBox="1"/>
      </xdr:nvSpPr>
      <xdr:spPr>
        <a:xfrm>
          <a:off x="17708880" y="1408239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635</xdr:rowOff>
    </xdr:from>
    <xdr:ext cx="469900" cy="253365"/>
    <xdr:sp macro="" textlink="">
      <xdr:nvSpPr>
        <xdr:cNvPr id="834" name="n_3aveValue【消防施設】&#10;一人当たり面積"/>
        <xdr:cNvSpPr txBox="1"/>
      </xdr:nvSpPr>
      <xdr:spPr>
        <a:xfrm>
          <a:off x="16937355" y="140862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142240</xdr:rowOff>
    </xdr:from>
    <xdr:ext cx="469900" cy="249555"/>
    <xdr:sp macro="" textlink="">
      <xdr:nvSpPr>
        <xdr:cNvPr id="835" name="n_4aveValue【消防施設】&#10;一人当たり面積"/>
        <xdr:cNvSpPr txBox="1"/>
      </xdr:nvSpPr>
      <xdr:spPr>
        <a:xfrm>
          <a:off x="16165830" y="1406017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83</xdr:row>
      <xdr:rowOff>76835</xdr:rowOff>
    </xdr:from>
    <xdr:ext cx="467995" cy="253365"/>
    <xdr:sp macro="" textlink="">
      <xdr:nvSpPr>
        <xdr:cNvPr id="836" name="n_1mainValue【消防施設】&#10;一人当たり面積"/>
        <xdr:cNvSpPr txBox="1"/>
      </xdr:nvSpPr>
      <xdr:spPr>
        <a:xfrm>
          <a:off x="18491200" y="1399476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86</xdr:row>
      <xdr:rowOff>8890</xdr:rowOff>
    </xdr:from>
    <xdr:ext cx="469900" cy="253365"/>
    <xdr:sp macro="" textlink="">
      <xdr:nvSpPr>
        <xdr:cNvPr id="837" name="n_2mainValue【消防施設】&#10;一人当たり面積"/>
        <xdr:cNvSpPr txBox="1"/>
      </xdr:nvSpPr>
      <xdr:spPr>
        <a:xfrm>
          <a:off x="17708880" y="144297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86</xdr:row>
      <xdr:rowOff>13335</xdr:rowOff>
    </xdr:from>
    <xdr:ext cx="469900" cy="249555"/>
    <xdr:sp macro="" textlink="">
      <xdr:nvSpPr>
        <xdr:cNvPr id="838" name="n_3mainValue【消防施設】&#10;一人当たり面積"/>
        <xdr:cNvSpPr txBox="1"/>
      </xdr:nvSpPr>
      <xdr:spPr>
        <a:xfrm>
          <a:off x="16937355" y="1443418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86</xdr:row>
      <xdr:rowOff>17145</xdr:rowOff>
    </xdr:from>
    <xdr:ext cx="469900" cy="253365"/>
    <xdr:sp macro="" textlink="">
      <xdr:nvSpPr>
        <xdr:cNvPr id="839" name="n_4mainValue【消防施設】&#10;一人当たり面積"/>
        <xdr:cNvSpPr txBox="1"/>
      </xdr:nvSpPr>
      <xdr:spPr>
        <a:xfrm>
          <a:off x="16165830" y="144379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40" name="正方形/長方形 839"/>
        <xdr:cNvSpPr/>
      </xdr:nvSpPr>
      <xdr:spPr>
        <a:xfrm>
          <a:off x="10918825" y="15278100"/>
          <a:ext cx="4137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41" name="正方形/長方形 840"/>
        <xdr:cNvSpPr/>
      </xdr:nvSpPr>
      <xdr:spPr>
        <a:xfrm>
          <a:off x="1102233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42" name="正方形/長方形 841"/>
        <xdr:cNvSpPr/>
      </xdr:nvSpPr>
      <xdr:spPr>
        <a:xfrm>
          <a:off x="1102233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43" name="正方形/長方形 842"/>
        <xdr:cNvSpPr/>
      </xdr:nvSpPr>
      <xdr:spPr>
        <a:xfrm>
          <a:off x="11920855"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44" name="正方形/長方形 843"/>
        <xdr:cNvSpPr/>
      </xdr:nvSpPr>
      <xdr:spPr>
        <a:xfrm>
          <a:off x="11920855"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45" name="正方形/長方形 844"/>
        <xdr:cNvSpPr/>
      </xdr:nvSpPr>
      <xdr:spPr>
        <a:xfrm>
          <a:off x="12922885"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46" name="正方形/長方形 845"/>
        <xdr:cNvSpPr/>
      </xdr:nvSpPr>
      <xdr:spPr>
        <a:xfrm>
          <a:off x="12922885"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7" name="正方形/長方形 846"/>
        <xdr:cNvSpPr/>
      </xdr:nvSpPr>
      <xdr:spPr>
        <a:xfrm>
          <a:off x="10918825" y="16421100"/>
          <a:ext cx="41370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8450" cy="225425"/>
    <xdr:sp macro="" textlink="">
      <xdr:nvSpPr>
        <xdr:cNvPr id="848" name="テキスト ボックス 847"/>
        <xdr:cNvSpPr txBox="1"/>
      </xdr:nvSpPr>
      <xdr:spPr>
        <a:xfrm>
          <a:off x="10880725"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167005</xdr:colOff>
      <xdr:row>111</xdr:row>
      <xdr:rowOff>19050</xdr:rowOff>
    </xdr:to>
    <xdr:cxnSp macro="">
      <xdr:nvCxnSpPr>
        <xdr:cNvPr id="849" name="直線コネクタ 848"/>
        <xdr:cNvCxnSpPr/>
      </xdr:nvCxnSpPr>
      <xdr:spPr>
        <a:xfrm>
          <a:off x="10918825" y="18707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167005</xdr:colOff>
      <xdr:row>110</xdr:row>
      <xdr:rowOff>48260</xdr:rowOff>
    </xdr:from>
    <xdr:ext cx="465455" cy="259080"/>
    <xdr:sp macro="" textlink="">
      <xdr:nvSpPr>
        <xdr:cNvPr id="850" name="テキスト ボックス 849"/>
        <xdr:cNvSpPr txBox="1"/>
      </xdr:nvSpPr>
      <xdr:spPr>
        <a:xfrm>
          <a:off x="10521315" y="18564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167005</xdr:colOff>
      <xdr:row>109</xdr:row>
      <xdr:rowOff>35560</xdr:rowOff>
    </xdr:to>
    <xdr:cxnSp macro="">
      <xdr:nvCxnSpPr>
        <xdr:cNvPr id="851" name="直線コネクタ 850"/>
        <xdr:cNvCxnSpPr/>
      </xdr:nvCxnSpPr>
      <xdr:spPr>
        <a:xfrm>
          <a:off x="10918825" y="183807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167005</xdr:colOff>
      <xdr:row>108</xdr:row>
      <xdr:rowOff>64770</xdr:rowOff>
    </xdr:from>
    <xdr:ext cx="465455" cy="255270"/>
    <xdr:sp macro="" textlink="">
      <xdr:nvSpPr>
        <xdr:cNvPr id="852" name="テキスト ボックス 851"/>
        <xdr:cNvSpPr txBox="1"/>
      </xdr:nvSpPr>
      <xdr:spPr>
        <a:xfrm>
          <a:off x="10521315" y="18238470"/>
          <a:ext cx="465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167005</xdr:colOff>
      <xdr:row>107</xdr:row>
      <xdr:rowOff>52070</xdr:rowOff>
    </xdr:to>
    <xdr:cxnSp macro="">
      <xdr:nvCxnSpPr>
        <xdr:cNvPr id="853" name="直線コネクタ 852"/>
        <xdr:cNvCxnSpPr/>
      </xdr:nvCxnSpPr>
      <xdr:spPr>
        <a:xfrm>
          <a:off x="10918825" y="1805432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1320" cy="259080"/>
    <xdr:sp macro="" textlink="">
      <xdr:nvSpPr>
        <xdr:cNvPr id="854" name="テキスト ボックス 853"/>
        <xdr:cNvSpPr txBox="1"/>
      </xdr:nvSpPr>
      <xdr:spPr>
        <a:xfrm>
          <a:off x="10562590" y="1791144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167005</xdr:colOff>
      <xdr:row>105</xdr:row>
      <xdr:rowOff>67945</xdr:rowOff>
    </xdr:to>
    <xdr:cxnSp macro="">
      <xdr:nvCxnSpPr>
        <xdr:cNvPr id="855" name="直線コネクタ 854"/>
        <xdr:cNvCxnSpPr/>
      </xdr:nvCxnSpPr>
      <xdr:spPr>
        <a:xfrm>
          <a:off x="10918825" y="177272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1320" cy="255270"/>
    <xdr:sp macro="" textlink="">
      <xdr:nvSpPr>
        <xdr:cNvPr id="856" name="テキスト ボックス 855"/>
        <xdr:cNvSpPr txBox="1"/>
      </xdr:nvSpPr>
      <xdr:spPr>
        <a:xfrm>
          <a:off x="10562590" y="1758569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167005</xdr:colOff>
      <xdr:row>103</xdr:row>
      <xdr:rowOff>84455</xdr:rowOff>
    </xdr:to>
    <xdr:cxnSp macro="">
      <xdr:nvCxnSpPr>
        <xdr:cNvPr id="857" name="直線コネクタ 856"/>
        <xdr:cNvCxnSpPr/>
      </xdr:nvCxnSpPr>
      <xdr:spPr>
        <a:xfrm>
          <a:off x="10918825" y="1740090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1320" cy="258445"/>
    <xdr:sp macro="" textlink="">
      <xdr:nvSpPr>
        <xdr:cNvPr id="858" name="テキスト ボックス 857"/>
        <xdr:cNvSpPr txBox="1"/>
      </xdr:nvSpPr>
      <xdr:spPr>
        <a:xfrm>
          <a:off x="10562590" y="1725866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167005</xdr:colOff>
      <xdr:row>101</xdr:row>
      <xdr:rowOff>100965</xdr:rowOff>
    </xdr:to>
    <xdr:cxnSp macro="">
      <xdr:nvCxnSpPr>
        <xdr:cNvPr id="859" name="直線コネクタ 858"/>
        <xdr:cNvCxnSpPr/>
      </xdr:nvCxnSpPr>
      <xdr:spPr>
        <a:xfrm>
          <a:off x="10918825" y="1707451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1320" cy="259080"/>
    <xdr:sp macro="" textlink="">
      <xdr:nvSpPr>
        <xdr:cNvPr id="860" name="テキスト ボックス 859"/>
        <xdr:cNvSpPr txBox="1"/>
      </xdr:nvSpPr>
      <xdr:spPr>
        <a:xfrm>
          <a:off x="10562590" y="1693227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167005</xdr:colOff>
      <xdr:row>99</xdr:row>
      <xdr:rowOff>116840</xdr:rowOff>
    </xdr:to>
    <xdr:cxnSp macro="">
      <xdr:nvCxnSpPr>
        <xdr:cNvPr id="861" name="直線コネクタ 860"/>
        <xdr:cNvCxnSpPr/>
      </xdr:nvCxnSpPr>
      <xdr:spPr>
        <a:xfrm>
          <a:off x="10918825" y="1674749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9090" cy="255270"/>
    <xdr:sp macro="" textlink="">
      <xdr:nvSpPr>
        <xdr:cNvPr id="862" name="テキスト ボックス 861"/>
        <xdr:cNvSpPr txBox="1"/>
      </xdr:nvSpPr>
      <xdr:spPr>
        <a:xfrm>
          <a:off x="10626725" y="16605250"/>
          <a:ext cx="339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167005</xdr:colOff>
      <xdr:row>97</xdr:row>
      <xdr:rowOff>133350</xdr:rowOff>
    </xdr:to>
    <xdr:cxnSp macro="">
      <xdr:nvCxnSpPr>
        <xdr:cNvPr id="863" name="直線コネクタ 862"/>
        <xdr:cNvCxnSpPr/>
      </xdr:nvCxnSpPr>
      <xdr:spPr>
        <a:xfrm>
          <a:off x="10918825" y="16421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64" name="【庁舎】&#10;有形固定資産減価償却率グラフ枠"/>
        <xdr:cNvSpPr/>
      </xdr:nvSpPr>
      <xdr:spPr>
        <a:xfrm>
          <a:off x="10918825" y="16421100"/>
          <a:ext cx="41370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55245</xdr:rowOff>
    </xdr:from>
    <xdr:to xmlns:xdr="http://schemas.openxmlformats.org/drawingml/2006/spreadsheetDrawing">
      <xdr:col>85</xdr:col>
      <xdr:colOff>126365</xdr:colOff>
      <xdr:row>109</xdr:row>
      <xdr:rowOff>30480</xdr:rowOff>
    </xdr:to>
    <xdr:cxnSp macro="">
      <xdr:nvCxnSpPr>
        <xdr:cNvPr id="865" name="直線コネクタ 864"/>
        <xdr:cNvCxnSpPr/>
      </xdr:nvCxnSpPr>
      <xdr:spPr>
        <a:xfrm flipV="1">
          <a:off x="14321790" y="16857345"/>
          <a:ext cx="0" cy="1518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34290</xdr:rowOff>
    </xdr:from>
    <xdr:ext cx="401320" cy="259080"/>
    <xdr:sp macro="" textlink="">
      <xdr:nvSpPr>
        <xdr:cNvPr id="866" name="【庁舎】&#10;有形固定資産減価償却率最小値テキスト"/>
        <xdr:cNvSpPr txBox="1"/>
      </xdr:nvSpPr>
      <xdr:spPr>
        <a:xfrm>
          <a:off x="14360525" y="1837944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30480</xdr:rowOff>
    </xdr:from>
    <xdr:to xmlns:xdr="http://schemas.openxmlformats.org/drawingml/2006/spreadsheetDrawing">
      <xdr:col>86</xdr:col>
      <xdr:colOff>25400</xdr:colOff>
      <xdr:row>109</xdr:row>
      <xdr:rowOff>30480</xdr:rowOff>
    </xdr:to>
    <xdr:cxnSp macro="">
      <xdr:nvCxnSpPr>
        <xdr:cNvPr id="867" name="直線コネクタ 866"/>
        <xdr:cNvCxnSpPr/>
      </xdr:nvCxnSpPr>
      <xdr:spPr>
        <a:xfrm>
          <a:off x="14233525" y="183756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1905</xdr:rowOff>
    </xdr:from>
    <xdr:ext cx="336550" cy="259080"/>
    <xdr:sp macro="" textlink="">
      <xdr:nvSpPr>
        <xdr:cNvPr id="868" name="【庁舎】&#10;有形固定資産減価償却率最大値テキスト"/>
        <xdr:cNvSpPr txBox="1"/>
      </xdr:nvSpPr>
      <xdr:spPr>
        <a:xfrm>
          <a:off x="14360525" y="16632555"/>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55245</xdr:rowOff>
    </xdr:from>
    <xdr:to xmlns:xdr="http://schemas.openxmlformats.org/drawingml/2006/spreadsheetDrawing">
      <xdr:col>86</xdr:col>
      <xdr:colOff>25400</xdr:colOff>
      <xdr:row>100</xdr:row>
      <xdr:rowOff>55245</xdr:rowOff>
    </xdr:to>
    <xdr:cxnSp macro="">
      <xdr:nvCxnSpPr>
        <xdr:cNvPr id="869" name="直線コネクタ 868"/>
        <xdr:cNvCxnSpPr/>
      </xdr:nvCxnSpPr>
      <xdr:spPr>
        <a:xfrm>
          <a:off x="14233525" y="1685734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102</xdr:row>
      <xdr:rowOff>144780</xdr:rowOff>
    </xdr:from>
    <xdr:ext cx="401320" cy="255270"/>
    <xdr:sp macro="" textlink="">
      <xdr:nvSpPr>
        <xdr:cNvPr id="870" name="【庁舎】&#10;有形固定資産減価償却率平均値テキスト"/>
        <xdr:cNvSpPr txBox="1"/>
      </xdr:nvSpPr>
      <xdr:spPr>
        <a:xfrm>
          <a:off x="14360525" y="17289780"/>
          <a:ext cx="40132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121920</xdr:rowOff>
    </xdr:from>
    <xdr:to xmlns:xdr="http://schemas.openxmlformats.org/drawingml/2006/spreadsheetDrawing">
      <xdr:col>85</xdr:col>
      <xdr:colOff>167005</xdr:colOff>
      <xdr:row>104</xdr:row>
      <xdr:rowOff>52070</xdr:rowOff>
    </xdr:to>
    <xdr:sp macro="" textlink="">
      <xdr:nvSpPr>
        <xdr:cNvPr id="871" name="フローチャート: 判断 870"/>
        <xdr:cNvSpPr/>
      </xdr:nvSpPr>
      <xdr:spPr>
        <a:xfrm>
          <a:off x="14271625" y="17438370"/>
          <a:ext cx="908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103</xdr:row>
      <xdr:rowOff>125095</xdr:rowOff>
    </xdr:from>
    <xdr:to xmlns:xdr="http://schemas.openxmlformats.org/drawingml/2006/spreadsheetDrawing">
      <xdr:col>81</xdr:col>
      <xdr:colOff>101600</xdr:colOff>
      <xdr:row>104</xdr:row>
      <xdr:rowOff>55245</xdr:rowOff>
    </xdr:to>
    <xdr:sp macro="" textlink="">
      <xdr:nvSpPr>
        <xdr:cNvPr id="872" name="フローチャート: 判断 871"/>
        <xdr:cNvSpPr/>
      </xdr:nvSpPr>
      <xdr:spPr>
        <a:xfrm>
          <a:off x="13527405" y="1744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103</xdr:row>
      <xdr:rowOff>107315</xdr:rowOff>
    </xdr:from>
    <xdr:to xmlns:xdr="http://schemas.openxmlformats.org/drawingml/2006/spreadsheetDrawing">
      <xdr:col>76</xdr:col>
      <xdr:colOff>165100</xdr:colOff>
      <xdr:row>104</xdr:row>
      <xdr:rowOff>37465</xdr:rowOff>
    </xdr:to>
    <xdr:sp macro="" textlink="">
      <xdr:nvSpPr>
        <xdr:cNvPr id="873" name="フローチャート: 判断 872"/>
        <xdr:cNvSpPr/>
      </xdr:nvSpPr>
      <xdr:spPr>
        <a:xfrm>
          <a:off x="12755880" y="1742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103</xdr:row>
      <xdr:rowOff>84455</xdr:rowOff>
    </xdr:from>
    <xdr:to xmlns:xdr="http://schemas.openxmlformats.org/drawingml/2006/spreadsheetDrawing">
      <xdr:col>72</xdr:col>
      <xdr:colOff>38100</xdr:colOff>
      <xdr:row>104</xdr:row>
      <xdr:rowOff>14605</xdr:rowOff>
    </xdr:to>
    <xdr:sp macro="" textlink="">
      <xdr:nvSpPr>
        <xdr:cNvPr id="874" name="フローチャート: 判断 873"/>
        <xdr:cNvSpPr/>
      </xdr:nvSpPr>
      <xdr:spPr>
        <a:xfrm>
          <a:off x="11984355" y="1740090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48260</xdr:rowOff>
    </xdr:from>
    <xdr:to xmlns:xdr="http://schemas.openxmlformats.org/drawingml/2006/spreadsheetDrawing">
      <xdr:col>67</xdr:col>
      <xdr:colOff>101600</xdr:colOff>
      <xdr:row>104</xdr:row>
      <xdr:rowOff>149860</xdr:rowOff>
    </xdr:to>
    <xdr:sp macro="" textlink="">
      <xdr:nvSpPr>
        <xdr:cNvPr id="875" name="フローチャート: 判断 874"/>
        <xdr:cNvSpPr/>
      </xdr:nvSpPr>
      <xdr:spPr>
        <a:xfrm>
          <a:off x="11189335" y="1753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76" name="テキスト ボックス 875"/>
        <xdr:cNvSpPr txBox="1"/>
      </xdr:nvSpPr>
      <xdr:spPr>
        <a:xfrm>
          <a:off x="1415542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58190" cy="259080"/>
    <xdr:sp macro="" textlink="">
      <xdr:nvSpPr>
        <xdr:cNvPr id="877" name="テキスト ボックス 876"/>
        <xdr:cNvSpPr txBox="1"/>
      </xdr:nvSpPr>
      <xdr:spPr>
        <a:xfrm>
          <a:off x="13411200" y="18704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0095" cy="259080"/>
    <xdr:sp macro="" textlink="">
      <xdr:nvSpPr>
        <xdr:cNvPr id="878" name="テキスト ボックス 877"/>
        <xdr:cNvSpPr txBox="1"/>
      </xdr:nvSpPr>
      <xdr:spPr>
        <a:xfrm>
          <a:off x="12639675"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111</xdr:row>
      <xdr:rowOff>16510</xdr:rowOff>
    </xdr:from>
    <xdr:ext cx="762000" cy="259080"/>
    <xdr:sp macro="" textlink="">
      <xdr:nvSpPr>
        <xdr:cNvPr id="879" name="テキスト ボックス 878"/>
        <xdr:cNvSpPr txBox="1"/>
      </xdr:nvSpPr>
      <xdr:spPr>
        <a:xfrm>
          <a:off x="11857355"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58190" cy="259080"/>
    <xdr:sp macro="" textlink="">
      <xdr:nvSpPr>
        <xdr:cNvPr id="880" name="テキスト ボックス 879"/>
        <xdr:cNvSpPr txBox="1"/>
      </xdr:nvSpPr>
      <xdr:spPr>
        <a:xfrm>
          <a:off x="11073130" y="18704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108</xdr:row>
      <xdr:rowOff>64770</xdr:rowOff>
    </xdr:from>
    <xdr:to xmlns:xdr="http://schemas.openxmlformats.org/drawingml/2006/spreadsheetDrawing">
      <xdr:col>85</xdr:col>
      <xdr:colOff>167005</xdr:colOff>
      <xdr:row>108</xdr:row>
      <xdr:rowOff>166370</xdr:rowOff>
    </xdr:to>
    <xdr:sp macro="" textlink="">
      <xdr:nvSpPr>
        <xdr:cNvPr id="881" name="楕円 880"/>
        <xdr:cNvSpPr/>
      </xdr:nvSpPr>
      <xdr:spPr>
        <a:xfrm>
          <a:off x="14271625" y="18238470"/>
          <a:ext cx="908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107</xdr:row>
      <xdr:rowOff>151130</xdr:rowOff>
    </xdr:from>
    <xdr:ext cx="401320" cy="259080"/>
    <xdr:sp macro="" textlink="">
      <xdr:nvSpPr>
        <xdr:cNvPr id="882" name="【庁舎】&#10;有形固定資産減価償却率該当値テキスト"/>
        <xdr:cNvSpPr txBox="1"/>
      </xdr:nvSpPr>
      <xdr:spPr>
        <a:xfrm>
          <a:off x="14360525" y="1815338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108</xdr:row>
      <xdr:rowOff>59690</xdr:rowOff>
    </xdr:from>
    <xdr:to xmlns:xdr="http://schemas.openxmlformats.org/drawingml/2006/spreadsheetDrawing">
      <xdr:col>81</xdr:col>
      <xdr:colOff>101600</xdr:colOff>
      <xdr:row>108</xdr:row>
      <xdr:rowOff>161290</xdr:rowOff>
    </xdr:to>
    <xdr:sp macro="" textlink="">
      <xdr:nvSpPr>
        <xdr:cNvPr id="883" name="楕円 882"/>
        <xdr:cNvSpPr/>
      </xdr:nvSpPr>
      <xdr:spPr>
        <a:xfrm>
          <a:off x="13527405" y="1823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108</xdr:row>
      <xdr:rowOff>110490</xdr:rowOff>
    </xdr:from>
    <xdr:to xmlns:xdr="http://schemas.openxmlformats.org/drawingml/2006/spreadsheetDrawing">
      <xdr:col>85</xdr:col>
      <xdr:colOff>127000</xdr:colOff>
      <xdr:row>108</xdr:row>
      <xdr:rowOff>115570</xdr:rowOff>
    </xdr:to>
    <xdr:cxnSp macro="">
      <xdr:nvCxnSpPr>
        <xdr:cNvPr id="884" name="直線コネクタ 883"/>
        <xdr:cNvCxnSpPr/>
      </xdr:nvCxnSpPr>
      <xdr:spPr>
        <a:xfrm>
          <a:off x="13578205" y="18284190"/>
          <a:ext cx="74422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108</xdr:row>
      <xdr:rowOff>63500</xdr:rowOff>
    </xdr:from>
    <xdr:to xmlns:xdr="http://schemas.openxmlformats.org/drawingml/2006/spreadsheetDrawing">
      <xdr:col>76</xdr:col>
      <xdr:colOff>165100</xdr:colOff>
      <xdr:row>108</xdr:row>
      <xdr:rowOff>164465</xdr:rowOff>
    </xdr:to>
    <xdr:sp macro="" textlink="">
      <xdr:nvSpPr>
        <xdr:cNvPr id="885" name="楕円 884"/>
        <xdr:cNvSpPr/>
      </xdr:nvSpPr>
      <xdr:spPr>
        <a:xfrm>
          <a:off x="12755880" y="182372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108</xdr:row>
      <xdr:rowOff>110490</xdr:rowOff>
    </xdr:from>
    <xdr:to xmlns:xdr="http://schemas.openxmlformats.org/drawingml/2006/spreadsheetDrawing">
      <xdr:col>81</xdr:col>
      <xdr:colOff>50800</xdr:colOff>
      <xdr:row>108</xdr:row>
      <xdr:rowOff>113665</xdr:rowOff>
    </xdr:to>
    <xdr:cxnSp macro="">
      <xdr:nvCxnSpPr>
        <xdr:cNvPr id="886" name="直線コネクタ 885"/>
        <xdr:cNvCxnSpPr/>
      </xdr:nvCxnSpPr>
      <xdr:spPr>
        <a:xfrm flipV="1">
          <a:off x="12806680" y="18284190"/>
          <a:ext cx="77152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108</xdr:row>
      <xdr:rowOff>43180</xdr:rowOff>
    </xdr:from>
    <xdr:to xmlns:xdr="http://schemas.openxmlformats.org/drawingml/2006/spreadsheetDrawing">
      <xdr:col>72</xdr:col>
      <xdr:colOff>38100</xdr:colOff>
      <xdr:row>108</xdr:row>
      <xdr:rowOff>144780</xdr:rowOff>
    </xdr:to>
    <xdr:sp macro="" textlink="">
      <xdr:nvSpPr>
        <xdr:cNvPr id="887" name="楕円 886"/>
        <xdr:cNvSpPr/>
      </xdr:nvSpPr>
      <xdr:spPr>
        <a:xfrm>
          <a:off x="11984355" y="1821688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167005</xdr:colOff>
      <xdr:row>108</xdr:row>
      <xdr:rowOff>93980</xdr:rowOff>
    </xdr:from>
    <xdr:to xmlns:xdr="http://schemas.openxmlformats.org/drawingml/2006/spreadsheetDrawing">
      <xdr:col>76</xdr:col>
      <xdr:colOff>114300</xdr:colOff>
      <xdr:row>108</xdr:row>
      <xdr:rowOff>113665</xdr:rowOff>
    </xdr:to>
    <xdr:cxnSp macro="">
      <xdr:nvCxnSpPr>
        <xdr:cNvPr id="888" name="直線コネクタ 887"/>
        <xdr:cNvCxnSpPr/>
      </xdr:nvCxnSpPr>
      <xdr:spPr>
        <a:xfrm>
          <a:off x="12024360" y="18267680"/>
          <a:ext cx="78232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108</xdr:row>
      <xdr:rowOff>29210</xdr:rowOff>
    </xdr:from>
    <xdr:to xmlns:xdr="http://schemas.openxmlformats.org/drawingml/2006/spreadsheetDrawing">
      <xdr:col>67</xdr:col>
      <xdr:colOff>101600</xdr:colOff>
      <xdr:row>108</xdr:row>
      <xdr:rowOff>130175</xdr:rowOff>
    </xdr:to>
    <xdr:sp macro="" textlink="">
      <xdr:nvSpPr>
        <xdr:cNvPr id="889" name="楕円 888"/>
        <xdr:cNvSpPr/>
      </xdr:nvSpPr>
      <xdr:spPr>
        <a:xfrm>
          <a:off x="11189335" y="182029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108</xdr:row>
      <xdr:rowOff>79375</xdr:rowOff>
    </xdr:from>
    <xdr:to xmlns:xdr="http://schemas.openxmlformats.org/drawingml/2006/spreadsheetDrawing">
      <xdr:col>71</xdr:col>
      <xdr:colOff>167005</xdr:colOff>
      <xdr:row>108</xdr:row>
      <xdr:rowOff>93980</xdr:rowOff>
    </xdr:to>
    <xdr:cxnSp macro="">
      <xdr:nvCxnSpPr>
        <xdr:cNvPr id="890" name="直線コネクタ 889"/>
        <xdr:cNvCxnSpPr/>
      </xdr:nvCxnSpPr>
      <xdr:spPr>
        <a:xfrm>
          <a:off x="11240135" y="18253075"/>
          <a:ext cx="784225"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102</xdr:row>
      <xdr:rowOff>71755</xdr:rowOff>
    </xdr:from>
    <xdr:ext cx="401320" cy="259080"/>
    <xdr:sp macro="" textlink="">
      <xdr:nvSpPr>
        <xdr:cNvPr id="891" name="n_1aveValue【庁舎】&#10;有形固定資産減価償却率"/>
        <xdr:cNvSpPr txBox="1"/>
      </xdr:nvSpPr>
      <xdr:spPr>
        <a:xfrm>
          <a:off x="13386435" y="1721675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53975</xdr:rowOff>
    </xdr:from>
    <xdr:ext cx="401320" cy="255270"/>
    <xdr:sp macro="" textlink="">
      <xdr:nvSpPr>
        <xdr:cNvPr id="892" name="n_2aveValue【庁舎】&#10;有形固定資産減価償却率"/>
        <xdr:cNvSpPr txBox="1"/>
      </xdr:nvSpPr>
      <xdr:spPr>
        <a:xfrm>
          <a:off x="12627610" y="1719897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31115</xdr:rowOff>
    </xdr:from>
    <xdr:ext cx="403225" cy="255270"/>
    <xdr:sp macro="" textlink="">
      <xdr:nvSpPr>
        <xdr:cNvPr id="893" name="n_3aveValue【庁舎】&#10;有形固定資産減価償却率"/>
        <xdr:cNvSpPr txBox="1"/>
      </xdr:nvSpPr>
      <xdr:spPr>
        <a:xfrm>
          <a:off x="11856085" y="17176115"/>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166370</xdr:rowOff>
    </xdr:from>
    <xdr:ext cx="401320" cy="255270"/>
    <xdr:sp macro="" textlink="">
      <xdr:nvSpPr>
        <xdr:cNvPr id="894" name="n_4aveValue【庁舎】&#10;有形固定資産減価償却率"/>
        <xdr:cNvSpPr txBox="1"/>
      </xdr:nvSpPr>
      <xdr:spPr>
        <a:xfrm>
          <a:off x="11061065" y="1731137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108</xdr:row>
      <xdr:rowOff>152400</xdr:rowOff>
    </xdr:from>
    <xdr:ext cx="401320" cy="259080"/>
    <xdr:sp macro="" textlink="">
      <xdr:nvSpPr>
        <xdr:cNvPr id="895" name="n_1mainValue【庁舎】&#10;有形固定資産減価償却率"/>
        <xdr:cNvSpPr txBox="1"/>
      </xdr:nvSpPr>
      <xdr:spPr>
        <a:xfrm>
          <a:off x="13386435" y="1832610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108</xdr:row>
      <xdr:rowOff>155575</xdr:rowOff>
    </xdr:from>
    <xdr:ext cx="401320" cy="255270"/>
    <xdr:sp macro="" textlink="">
      <xdr:nvSpPr>
        <xdr:cNvPr id="896" name="n_2mainValue【庁舎】&#10;有形固定資産減価償却率"/>
        <xdr:cNvSpPr txBox="1"/>
      </xdr:nvSpPr>
      <xdr:spPr>
        <a:xfrm>
          <a:off x="12627610" y="1832927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108</xdr:row>
      <xdr:rowOff>135890</xdr:rowOff>
    </xdr:from>
    <xdr:ext cx="403225" cy="259080"/>
    <xdr:sp macro="" textlink="">
      <xdr:nvSpPr>
        <xdr:cNvPr id="897" name="n_3mainValue【庁舎】&#10;有形固定資産減価償却率"/>
        <xdr:cNvSpPr txBox="1"/>
      </xdr:nvSpPr>
      <xdr:spPr>
        <a:xfrm>
          <a:off x="11856085" y="183095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108</xdr:row>
      <xdr:rowOff>121285</xdr:rowOff>
    </xdr:from>
    <xdr:ext cx="401320" cy="255270"/>
    <xdr:sp macro="" textlink="">
      <xdr:nvSpPr>
        <xdr:cNvPr id="898" name="n_4mainValue【庁舎】&#10;有形固定資産減価償却率"/>
        <xdr:cNvSpPr txBox="1"/>
      </xdr:nvSpPr>
      <xdr:spPr>
        <a:xfrm>
          <a:off x="11061065" y="1829498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99" name="正方形/長方形 898"/>
        <xdr:cNvSpPr/>
      </xdr:nvSpPr>
      <xdr:spPr>
        <a:xfrm>
          <a:off x="16032480" y="15278100"/>
          <a:ext cx="416052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900" name="正方形/長方形 899"/>
        <xdr:cNvSpPr/>
      </xdr:nvSpPr>
      <xdr:spPr>
        <a:xfrm>
          <a:off x="1615948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901" name="正方形/長方形 900"/>
        <xdr:cNvSpPr/>
      </xdr:nvSpPr>
      <xdr:spPr>
        <a:xfrm>
          <a:off x="1615948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902" name="正方形/長方形 901"/>
        <xdr:cNvSpPr/>
      </xdr:nvSpPr>
      <xdr:spPr>
        <a:xfrm>
          <a:off x="1703451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903" name="正方形/長方形 902"/>
        <xdr:cNvSpPr/>
      </xdr:nvSpPr>
      <xdr:spPr>
        <a:xfrm>
          <a:off x="1703451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904" name="正方形/長方形 903"/>
        <xdr:cNvSpPr/>
      </xdr:nvSpPr>
      <xdr:spPr>
        <a:xfrm>
          <a:off x="1803654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905" name="正方形/長方形 904"/>
        <xdr:cNvSpPr/>
      </xdr:nvSpPr>
      <xdr:spPr>
        <a:xfrm>
          <a:off x="1803654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6" name="正方形/長方形 905"/>
        <xdr:cNvSpPr/>
      </xdr:nvSpPr>
      <xdr:spPr>
        <a:xfrm>
          <a:off x="16032480" y="16421100"/>
          <a:ext cx="416052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7980" cy="225425"/>
    <xdr:sp macro="" textlink="">
      <xdr:nvSpPr>
        <xdr:cNvPr id="907" name="テキスト ボックス 906"/>
        <xdr:cNvSpPr txBox="1"/>
      </xdr:nvSpPr>
      <xdr:spPr>
        <a:xfrm>
          <a:off x="16017875" y="162306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908" name="直線コネクタ 907"/>
        <xdr:cNvCxnSpPr/>
      </xdr:nvCxnSpPr>
      <xdr:spPr>
        <a:xfrm>
          <a:off x="16032480" y="18707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909" name="直線コネクタ 908"/>
        <xdr:cNvCxnSpPr/>
      </xdr:nvCxnSpPr>
      <xdr:spPr>
        <a:xfrm>
          <a:off x="16032480" y="183807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5455" cy="255270"/>
    <xdr:sp macro="" textlink="">
      <xdr:nvSpPr>
        <xdr:cNvPr id="910" name="テキスト ボックス 909"/>
        <xdr:cNvSpPr txBox="1"/>
      </xdr:nvSpPr>
      <xdr:spPr>
        <a:xfrm>
          <a:off x="15635605" y="18238470"/>
          <a:ext cx="465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911" name="直線コネクタ 910"/>
        <xdr:cNvCxnSpPr/>
      </xdr:nvCxnSpPr>
      <xdr:spPr>
        <a:xfrm>
          <a:off x="16032480" y="1805432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5455" cy="259080"/>
    <xdr:sp macro="" textlink="">
      <xdr:nvSpPr>
        <xdr:cNvPr id="912" name="テキスト ボックス 911"/>
        <xdr:cNvSpPr txBox="1"/>
      </xdr:nvSpPr>
      <xdr:spPr>
        <a:xfrm>
          <a:off x="15635605" y="1791144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913" name="直線コネクタ 912"/>
        <xdr:cNvCxnSpPr/>
      </xdr:nvCxnSpPr>
      <xdr:spPr>
        <a:xfrm>
          <a:off x="16032480" y="177272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5455" cy="255270"/>
    <xdr:sp macro="" textlink="">
      <xdr:nvSpPr>
        <xdr:cNvPr id="914" name="テキスト ボックス 913"/>
        <xdr:cNvSpPr txBox="1"/>
      </xdr:nvSpPr>
      <xdr:spPr>
        <a:xfrm>
          <a:off x="15635605" y="17585690"/>
          <a:ext cx="465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915" name="直線コネクタ 914"/>
        <xdr:cNvCxnSpPr/>
      </xdr:nvCxnSpPr>
      <xdr:spPr>
        <a:xfrm>
          <a:off x="16032480" y="174009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5455" cy="258445"/>
    <xdr:sp macro="" textlink="">
      <xdr:nvSpPr>
        <xdr:cNvPr id="916" name="テキスト ボックス 915"/>
        <xdr:cNvSpPr txBox="1"/>
      </xdr:nvSpPr>
      <xdr:spPr>
        <a:xfrm>
          <a:off x="15635605" y="1725866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917" name="直線コネクタ 916"/>
        <xdr:cNvCxnSpPr/>
      </xdr:nvCxnSpPr>
      <xdr:spPr>
        <a:xfrm>
          <a:off x="16032480" y="1707451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5455" cy="259080"/>
    <xdr:sp macro="" textlink="">
      <xdr:nvSpPr>
        <xdr:cNvPr id="918" name="テキスト ボックス 917"/>
        <xdr:cNvSpPr txBox="1"/>
      </xdr:nvSpPr>
      <xdr:spPr>
        <a:xfrm>
          <a:off x="15635605" y="1693227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919" name="直線コネクタ 918"/>
        <xdr:cNvCxnSpPr/>
      </xdr:nvCxnSpPr>
      <xdr:spPr>
        <a:xfrm>
          <a:off x="16032480" y="167474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5455" cy="255270"/>
    <xdr:sp macro="" textlink="">
      <xdr:nvSpPr>
        <xdr:cNvPr id="920" name="テキスト ボックス 919"/>
        <xdr:cNvSpPr txBox="1"/>
      </xdr:nvSpPr>
      <xdr:spPr>
        <a:xfrm>
          <a:off x="15635605" y="16605250"/>
          <a:ext cx="465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21" name="直線コネクタ 920"/>
        <xdr:cNvCxnSpPr/>
      </xdr:nvCxnSpPr>
      <xdr:spPr>
        <a:xfrm>
          <a:off x="16032480" y="16421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5455" cy="259080"/>
    <xdr:sp macro="" textlink="">
      <xdr:nvSpPr>
        <xdr:cNvPr id="922" name="テキスト ボックス 921"/>
        <xdr:cNvSpPr txBox="1"/>
      </xdr:nvSpPr>
      <xdr:spPr>
        <a:xfrm>
          <a:off x="15635605" y="16278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23" name="【庁舎】&#10;一人当たり面積グラフ枠"/>
        <xdr:cNvSpPr/>
      </xdr:nvSpPr>
      <xdr:spPr>
        <a:xfrm>
          <a:off x="16032480" y="16421100"/>
          <a:ext cx="416052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104140</xdr:rowOff>
    </xdr:from>
    <xdr:to xmlns:xdr="http://schemas.openxmlformats.org/drawingml/2006/spreadsheetDrawing">
      <xdr:col>116</xdr:col>
      <xdr:colOff>62865</xdr:colOff>
      <xdr:row>108</xdr:row>
      <xdr:rowOff>73025</xdr:rowOff>
    </xdr:to>
    <xdr:cxnSp macro="">
      <xdr:nvCxnSpPr>
        <xdr:cNvPr id="924" name="直線コネクタ 923"/>
        <xdr:cNvCxnSpPr/>
      </xdr:nvCxnSpPr>
      <xdr:spPr>
        <a:xfrm flipV="1">
          <a:off x="19435445" y="16906240"/>
          <a:ext cx="0" cy="13404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76835</xdr:rowOff>
    </xdr:from>
    <xdr:ext cx="466090" cy="255270"/>
    <xdr:sp macro="" textlink="">
      <xdr:nvSpPr>
        <xdr:cNvPr id="925" name="【庁舎】&#10;一人当たり面積最小値テキスト"/>
        <xdr:cNvSpPr txBox="1"/>
      </xdr:nvSpPr>
      <xdr:spPr>
        <a:xfrm>
          <a:off x="19474180" y="1825053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73025</xdr:rowOff>
    </xdr:from>
    <xdr:to xmlns:xdr="http://schemas.openxmlformats.org/drawingml/2006/spreadsheetDrawing">
      <xdr:col>116</xdr:col>
      <xdr:colOff>152400</xdr:colOff>
      <xdr:row>108</xdr:row>
      <xdr:rowOff>73025</xdr:rowOff>
    </xdr:to>
    <xdr:cxnSp macro="">
      <xdr:nvCxnSpPr>
        <xdr:cNvPr id="926" name="直線コネクタ 925"/>
        <xdr:cNvCxnSpPr/>
      </xdr:nvCxnSpPr>
      <xdr:spPr>
        <a:xfrm>
          <a:off x="19370675" y="1824672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50800</xdr:rowOff>
    </xdr:from>
    <xdr:ext cx="466090" cy="259080"/>
    <xdr:sp macro="" textlink="">
      <xdr:nvSpPr>
        <xdr:cNvPr id="927" name="【庁舎】&#10;一人当たり面積最大値テキスト"/>
        <xdr:cNvSpPr txBox="1"/>
      </xdr:nvSpPr>
      <xdr:spPr>
        <a:xfrm>
          <a:off x="19474180" y="166814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104140</xdr:rowOff>
    </xdr:from>
    <xdr:to xmlns:xdr="http://schemas.openxmlformats.org/drawingml/2006/spreadsheetDrawing">
      <xdr:col>116</xdr:col>
      <xdr:colOff>152400</xdr:colOff>
      <xdr:row>100</xdr:row>
      <xdr:rowOff>104140</xdr:rowOff>
    </xdr:to>
    <xdr:cxnSp macro="">
      <xdr:nvCxnSpPr>
        <xdr:cNvPr id="928" name="直線コネクタ 927"/>
        <xdr:cNvCxnSpPr/>
      </xdr:nvCxnSpPr>
      <xdr:spPr>
        <a:xfrm>
          <a:off x="19370675" y="169062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10795</xdr:rowOff>
    </xdr:from>
    <xdr:ext cx="466090" cy="258445"/>
    <xdr:sp macro="" textlink="">
      <xdr:nvSpPr>
        <xdr:cNvPr id="929" name="【庁舎】&#10;一人当たり面積平均値テキスト"/>
        <xdr:cNvSpPr txBox="1"/>
      </xdr:nvSpPr>
      <xdr:spPr>
        <a:xfrm>
          <a:off x="19474180" y="17670145"/>
          <a:ext cx="46609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159385</xdr:rowOff>
    </xdr:from>
    <xdr:to xmlns:xdr="http://schemas.openxmlformats.org/drawingml/2006/spreadsheetDrawing">
      <xdr:col>116</xdr:col>
      <xdr:colOff>114300</xdr:colOff>
      <xdr:row>106</xdr:row>
      <xdr:rowOff>89535</xdr:rowOff>
    </xdr:to>
    <xdr:sp macro="" textlink="">
      <xdr:nvSpPr>
        <xdr:cNvPr id="930" name="フローチャート: 判断 929"/>
        <xdr:cNvSpPr/>
      </xdr:nvSpPr>
      <xdr:spPr>
        <a:xfrm>
          <a:off x="19385280" y="1781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2540</xdr:rowOff>
    </xdr:from>
    <xdr:to xmlns:xdr="http://schemas.openxmlformats.org/drawingml/2006/spreadsheetDrawing">
      <xdr:col>112</xdr:col>
      <xdr:colOff>38100</xdr:colOff>
      <xdr:row>106</xdr:row>
      <xdr:rowOff>104140</xdr:rowOff>
    </xdr:to>
    <xdr:sp macro="" textlink="">
      <xdr:nvSpPr>
        <xdr:cNvPr id="931" name="フローチャート: 判断 930"/>
        <xdr:cNvSpPr/>
      </xdr:nvSpPr>
      <xdr:spPr>
        <a:xfrm>
          <a:off x="18664555" y="1783334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12065</xdr:rowOff>
    </xdr:from>
    <xdr:to xmlns:xdr="http://schemas.openxmlformats.org/drawingml/2006/spreadsheetDrawing">
      <xdr:col>107</xdr:col>
      <xdr:colOff>101600</xdr:colOff>
      <xdr:row>106</xdr:row>
      <xdr:rowOff>113665</xdr:rowOff>
    </xdr:to>
    <xdr:sp macro="" textlink="">
      <xdr:nvSpPr>
        <xdr:cNvPr id="932" name="フローチャート: 判断 931"/>
        <xdr:cNvSpPr/>
      </xdr:nvSpPr>
      <xdr:spPr>
        <a:xfrm>
          <a:off x="17869535" y="1784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29210</xdr:rowOff>
    </xdr:from>
    <xdr:to xmlns:xdr="http://schemas.openxmlformats.org/drawingml/2006/spreadsheetDrawing">
      <xdr:col>102</xdr:col>
      <xdr:colOff>165100</xdr:colOff>
      <xdr:row>106</xdr:row>
      <xdr:rowOff>130175</xdr:rowOff>
    </xdr:to>
    <xdr:sp macro="" textlink="">
      <xdr:nvSpPr>
        <xdr:cNvPr id="933" name="フローチャート: 判断 932"/>
        <xdr:cNvSpPr/>
      </xdr:nvSpPr>
      <xdr:spPr>
        <a:xfrm>
          <a:off x="17098010" y="178600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53340</xdr:rowOff>
    </xdr:from>
    <xdr:to xmlns:xdr="http://schemas.openxmlformats.org/drawingml/2006/spreadsheetDrawing">
      <xdr:col>98</xdr:col>
      <xdr:colOff>38100</xdr:colOff>
      <xdr:row>106</xdr:row>
      <xdr:rowOff>154940</xdr:rowOff>
    </xdr:to>
    <xdr:sp macro="" textlink="">
      <xdr:nvSpPr>
        <xdr:cNvPr id="934" name="フローチャート: 判断 933"/>
        <xdr:cNvSpPr/>
      </xdr:nvSpPr>
      <xdr:spPr>
        <a:xfrm>
          <a:off x="16326485" y="1788414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35" name="テキスト ボックス 934"/>
        <xdr:cNvSpPr txBox="1"/>
      </xdr:nvSpPr>
      <xdr:spPr>
        <a:xfrm>
          <a:off x="19269075"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167005</xdr:colOff>
      <xdr:row>111</xdr:row>
      <xdr:rowOff>16510</xdr:rowOff>
    </xdr:from>
    <xdr:ext cx="762000" cy="259080"/>
    <xdr:sp macro="" textlink="">
      <xdr:nvSpPr>
        <xdr:cNvPr id="936" name="テキスト ボックス 935"/>
        <xdr:cNvSpPr txBox="1"/>
      </xdr:nvSpPr>
      <xdr:spPr>
        <a:xfrm>
          <a:off x="18537555"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58190" cy="259080"/>
    <xdr:sp macro="" textlink="">
      <xdr:nvSpPr>
        <xdr:cNvPr id="937" name="テキスト ボックス 936"/>
        <xdr:cNvSpPr txBox="1"/>
      </xdr:nvSpPr>
      <xdr:spPr>
        <a:xfrm>
          <a:off x="17753330" y="18704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0095" cy="259080"/>
    <xdr:sp macro="" textlink="">
      <xdr:nvSpPr>
        <xdr:cNvPr id="938" name="テキスト ボックス 937"/>
        <xdr:cNvSpPr txBox="1"/>
      </xdr:nvSpPr>
      <xdr:spPr>
        <a:xfrm>
          <a:off x="16981805"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167005</xdr:colOff>
      <xdr:row>111</xdr:row>
      <xdr:rowOff>16510</xdr:rowOff>
    </xdr:from>
    <xdr:ext cx="762000" cy="259080"/>
    <xdr:sp macro="" textlink="">
      <xdr:nvSpPr>
        <xdr:cNvPr id="939" name="テキスト ボックス 938"/>
        <xdr:cNvSpPr txBox="1"/>
      </xdr:nvSpPr>
      <xdr:spPr>
        <a:xfrm>
          <a:off x="16199485"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103505</xdr:rowOff>
    </xdr:from>
    <xdr:to xmlns:xdr="http://schemas.openxmlformats.org/drawingml/2006/spreadsheetDrawing">
      <xdr:col>116</xdr:col>
      <xdr:colOff>114300</xdr:colOff>
      <xdr:row>108</xdr:row>
      <xdr:rowOff>33655</xdr:rowOff>
    </xdr:to>
    <xdr:sp macro="" textlink="">
      <xdr:nvSpPr>
        <xdr:cNvPr id="940" name="楕円 939"/>
        <xdr:cNvSpPr/>
      </xdr:nvSpPr>
      <xdr:spPr>
        <a:xfrm>
          <a:off x="19385280" y="1810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18415</xdr:rowOff>
    </xdr:from>
    <xdr:ext cx="466090" cy="255270"/>
    <xdr:sp macro="" textlink="">
      <xdr:nvSpPr>
        <xdr:cNvPr id="941" name="【庁舎】&#10;一人当たり面積該当値テキスト"/>
        <xdr:cNvSpPr txBox="1"/>
      </xdr:nvSpPr>
      <xdr:spPr>
        <a:xfrm>
          <a:off x="19474180" y="1802066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109220</xdr:rowOff>
    </xdr:from>
    <xdr:to xmlns:xdr="http://schemas.openxmlformats.org/drawingml/2006/spreadsheetDrawing">
      <xdr:col>112</xdr:col>
      <xdr:colOff>38100</xdr:colOff>
      <xdr:row>108</xdr:row>
      <xdr:rowOff>38735</xdr:rowOff>
    </xdr:to>
    <xdr:sp macro="" textlink="">
      <xdr:nvSpPr>
        <xdr:cNvPr id="942" name="楕円 941"/>
        <xdr:cNvSpPr/>
      </xdr:nvSpPr>
      <xdr:spPr>
        <a:xfrm>
          <a:off x="18664555" y="18111470"/>
          <a:ext cx="7810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167005</xdr:colOff>
      <xdr:row>107</xdr:row>
      <xdr:rowOff>154940</xdr:rowOff>
    </xdr:from>
    <xdr:to xmlns:xdr="http://schemas.openxmlformats.org/drawingml/2006/spreadsheetDrawing">
      <xdr:col>116</xdr:col>
      <xdr:colOff>63500</xdr:colOff>
      <xdr:row>107</xdr:row>
      <xdr:rowOff>159385</xdr:rowOff>
    </xdr:to>
    <xdr:cxnSp macro="">
      <xdr:nvCxnSpPr>
        <xdr:cNvPr id="943" name="直線コネクタ 942"/>
        <xdr:cNvCxnSpPr/>
      </xdr:nvCxnSpPr>
      <xdr:spPr>
        <a:xfrm flipV="1">
          <a:off x="18704560" y="18157190"/>
          <a:ext cx="73152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111760</xdr:rowOff>
    </xdr:from>
    <xdr:to xmlns:xdr="http://schemas.openxmlformats.org/drawingml/2006/spreadsheetDrawing">
      <xdr:col>107</xdr:col>
      <xdr:colOff>101600</xdr:colOff>
      <xdr:row>108</xdr:row>
      <xdr:rowOff>41910</xdr:rowOff>
    </xdr:to>
    <xdr:sp macro="" textlink="">
      <xdr:nvSpPr>
        <xdr:cNvPr id="944" name="楕円 943"/>
        <xdr:cNvSpPr/>
      </xdr:nvSpPr>
      <xdr:spPr>
        <a:xfrm>
          <a:off x="17869535" y="1811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159385</xdr:rowOff>
    </xdr:from>
    <xdr:to xmlns:xdr="http://schemas.openxmlformats.org/drawingml/2006/spreadsheetDrawing">
      <xdr:col>111</xdr:col>
      <xdr:colOff>167005</xdr:colOff>
      <xdr:row>107</xdr:row>
      <xdr:rowOff>162560</xdr:rowOff>
    </xdr:to>
    <xdr:cxnSp macro="">
      <xdr:nvCxnSpPr>
        <xdr:cNvPr id="945" name="直線コネクタ 944"/>
        <xdr:cNvCxnSpPr/>
      </xdr:nvCxnSpPr>
      <xdr:spPr>
        <a:xfrm flipV="1">
          <a:off x="17920335" y="18161635"/>
          <a:ext cx="78422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116840</xdr:rowOff>
    </xdr:from>
    <xdr:to xmlns:xdr="http://schemas.openxmlformats.org/drawingml/2006/spreadsheetDrawing">
      <xdr:col>102</xdr:col>
      <xdr:colOff>165100</xdr:colOff>
      <xdr:row>108</xdr:row>
      <xdr:rowOff>46990</xdr:rowOff>
    </xdr:to>
    <xdr:sp macro="" textlink="">
      <xdr:nvSpPr>
        <xdr:cNvPr id="946" name="楕円 945"/>
        <xdr:cNvSpPr/>
      </xdr:nvSpPr>
      <xdr:spPr>
        <a:xfrm>
          <a:off x="17098010" y="1811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107</xdr:row>
      <xdr:rowOff>162560</xdr:rowOff>
    </xdr:from>
    <xdr:to xmlns:xdr="http://schemas.openxmlformats.org/drawingml/2006/spreadsheetDrawing">
      <xdr:col>107</xdr:col>
      <xdr:colOff>50800</xdr:colOff>
      <xdr:row>107</xdr:row>
      <xdr:rowOff>167640</xdr:rowOff>
    </xdr:to>
    <xdr:cxnSp macro="">
      <xdr:nvCxnSpPr>
        <xdr:cNvPr id="947" name="直線コネクタ 946"/>
        <xdr:cNvCxnSpPr/>
      </xdr:nvCxnSpPr>
      <xdr:spPr>
        <a:xfrm flipV="1">
          <a:off x="17148810" y="18164810"/>
          <a:ext cx="7715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120650</xdr:rowOff>
    </xdr:from>
    <xdr:to xmlns:xdr="http://schemas.openxmlformats.org/drawingml/2006/spreadsheetDrawing">
      <xdr:col>98</xdr:col>
      <xdr:colOff>38100</xdr:colOff>
      <xdr:row>108</xdr:row>
      <xdr:rowOff>50165</xdr:rowOff>
    </xdr:to>
    <xdr:sp macro="" textlink="">
      <xdr:nvSpPr>
        <xdr:cNvPr id="948" name="楕円 947"/>
        <xdr:cNvSpPr/>
      </xdr:nvSpPr>
      <xdr:spPr>
        <a:xfrm>
          <a:off x="16326485" y="18122900"/>
          <a:ext cx="7810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167005</xdr:colOff>
      <xdr:row>107</xdr:row>
      <xdr:rowOff>167640</xdr:rowOff>
    </xdr:from>
    <xdr:to xmlns:xdr="http://schemas.openxmlformats.org/drawingml/2006/spreadsheetDrawing">
      <xdr:col>102</xdr:col>
      <xdr:colOff>114300</xdr:colOff>
      <xdr:row>107</xdr:row>
      <xdr:rowOff>170815</xdr:rowOff>
    </xdr:to>
    <xdr:cxnSp macro="">
      <xdr:nvCxnSpPr>
        <xdr:cNvPr id="949" name="直線コネクタ 948"/>
        <xdr:cNvCxnSpPr/>
      </xdr:nvCxnSpPr>
      <xdr:spPr>
        <a:xfrm flipV="1">
          <a:off x="16366490" y="18169890"/>
          <a:ext cx="78232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104</xdr:row>
      <xdr:rowOff>120650</xdr:rowOff>
    </xdr:from>
    <xdr:ext cx="467995" cy="255270"/>
    <xdr:sp macro="" textlink="">
      <xdr:nvSpPr>
        <xdr:cNvPr id="950" name="n_1aveValue【庁舎】&#10;一人当たり面積"/>
        <xdr:cNvSpPr txBox="1"/>
      </xdr:nvSpPr>
      <xdr:spPr>
        <a:xfrm>
          <a:off x="18491200" y="17608550"/>
          <a:ext cx="467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130175</xdr:rowOff>
    </xdr:from>
    <xdr:ext cx="469900" cy="259080"/>
    <xdr:sp macro="" textlink="">
      <xdr:nvSpPr>
        <xdr:cNvPr id="951" name="n_2aveValue【庁舎】&#10;一人当たり面積"/>
        <xdr:cNvSpPr txBox="1"/>
      </xdr:nvSpPr>
      <xdr:spPr>
        <a:xfrm>
          <a:off x="17708880" y="176180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146685</xdr:rowOff>
    </xdr:from>
    <xdr:ext cx="469900" cy="255270"/>
    <xdr:sp macro="" textlink="">
      <xdr:nvSpPr>
        <xdr:cNvPr id="952" name="n_3aveValue【庁舎】&#10;一人当たり面積"/>
        <xdr:cNvSpPr txBox="1"/>
      </xdr:nvSpPr>
      <xdr:spPr>
        <a:xfrm>
          <a:off x="16937355" y="1763458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171450</xdr:rowOff>
    </xdr:from>
    <xdr:ext cx="469900" cy="259080"/>
    <xdr:sp macro="" textlink="">
      <xdr:nvSpPr>
        <xdr:cNvPr id="953" name="n_4aveValue【庁舎】&#10;一人当たり面積"/>
        <xdr:cNvSpPr txBox="1"/>
      </xdr:nvSpPr>
      <xdr:spPr>
        <a:xfrm>
          <a:off x="16165830" y="17659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108</xdr:row>
      <xdr:rowOff>29845</xdr:rowOff>
    </xdr:from>
    <xdr:ext cx="467995" cy="255270"/>
    <xdr:sp macro="" textlink="">
      <xdr:nvSpPr>
        <xdr:cNvPr id="954" name="n_1mainValue【庁舎】&#10;一人当たり面積"/>
        <xdr:cNvSpPr txBox="1"/>
      </xdr:nvSpPr>
      <xdr:spPr>
        <a:xfrm>
          <a:off x="18491200" y="18203545"/>
          <a:ext cx="467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108</xdr:row>
      <xdr:rowOff>33020</xdr:rowOff>
    </xdr:from>
    <xdr:ext cx="469900" cy="259080"/>
    <xdr:sp macro="" textlink="">
      <xdr:nvSpPr>
        <xdr:cNvPr id="955" name="n_2mainValue【庁舎】&#10;一人当たり面積"/>
        <xdr:cNvSpPr txBox="1"/>
      </xdr:nvSpPr>
      <xdr:spPr>
        <a:xfrm>
          <a:off x="17708880" y="18206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108</xdr:row>
      <xdr:rowOff>38100</xdr:rowOff>
    </xdr:from>
    <xdr:ext cx="469900" cy="259080"/>
    <xdr:sp macro="" textlink="">
      <xdr:nvSpPr>
        <xdr:cNvPr id="956" name="n_3mainValue【庁舎】&#10;一人当たり面積"/>
        <xdr:cNvSpPr txBox="1"/>
      </xdr:nvSpPr>
      <xdr:spPr>
        <a:xfrm>
          <a:off x="16937355" y="182118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108</xdr:row>
      <xdr:rowOff>41275</xdr:rowOff>
    </xdr:from>
    <xdr:ext cx="469900" cy="255270"/>
    <xdr:sp macro="" textlink="">
      <xdr:nvSpPr>
        <xdr:cNvPr id="957" name="n_4mainValue【庁舎】&#10;一人当たり面積"/>
        <xdr:cNvSpPr txBox="1"/>
      </xdr:nvSpPr>
      <xdr:spPr>
        <a:xfrm>
          <a:off x="16165830" y="1821497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58" name="正方形/長方形 957"/>
        <xdr:cNvSpPr/>
      </xdr:nvSpPr>
      <xdr:spPr>
        <a:xfrm>
          <a:off x="668020" y="19088100"/>
          <a:ext cx="1952498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59" name="正方形/長方形 958"/>
        <xdr:cNvSpPr/>
      </xdr:nvSpPr>
      <xdr:spPr>
        <a:xfrm>
          <a:off x="668020" y="19151600"/>
          <a:ext cx="33782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60" name="テキスト ボックス 959"/>
        <xdr:cNvSpPr txBox="1"/>
      </xdr:nvSpPr>
      <xdr:spPr>
        <a:xfrm>
          <a:off x="744220" y="19405600"/>
          <a:ext cx="1935988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ja-JP" sz="1100">
              <a:solidFill>
                <a:schemeClr val="dk1"/>
              </a:solidFill>
              <a:effectLst/>
              <a:latin typeface="+mn-lt"/>
              <a:ea typeface="+mn-ea"/>
              <a:cs typeface="+mn-cs"/>
            </a:rPr>
            <a:t>ほとんどの類型において、有形固定資産減価償却率は類似団体を上回っているものの、体育館・プール、消防施設については類似団体平均を下回っている。これは、当市が示している大型事業推進プランや廃止施設等除却プランなどに則り、</a:t>
          </a:r>
          <a:r>
            <a:rPr kumimoji="1" lang="ja-JP" altLang="en-US" sz="1100">
              <a:solidFill>
                <a:schemeClr val="dk1"/>
              </a:solidFill>
              <a:effectLst/>
              <a:latin typeface="+mn-lt"/>
              <a:ea typeface="+mn-ea"/>
              <a:cs typeface="+mn-cs"/>
            </a:rPr>
            <a:t>市民プール、</a:t>
          </a:r>
          <a:r>
            <a:rPr kumimoji="1" lang="ja-JP" altLang="ja-JP" sz="1100">
              <a:solidFill>
                <a:schemeClr val="dk1"/>
              </a:solidFill>
              <a:effectLst/>
              <a:latin typeface="+mn-lt"/>
              <a:ea typeface="+mn-ea"/>
              <a:cs typeface="+mn-cs"/>
            </a:rPr>
            <a:t>消防本部の新設などを実施したためである。全体的に施設の老朽化が進行していることから、類似団体平均を上回っている施設においても、計画的に施設の維持更新・除却を進めていき、今後の改善を図っていく必要があ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また、庁舎の有形固定資産減価償却率は類似団体内順位が著しく低く、一人当たり面積も下から２番目と、どちらの視点から見ても他団体と比較した際に芳しくない結果となったが、庁舎に関しては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市役所本庁舎</a:t>
          </a:r>
          <a:r>
            <a:rPr kumimoji="1" lang="ja-JP" altLang="en-US" sz="1100">
              <a:solidFill>
                <a:schemeClr val="dk1"/>
              </a:solidFill>
              <a:effectLst/>
              <a:latin typeface="+mn-lt"/>
              <a:ea typeface="+mn-ea"/>
              <a:cs typeface="+mn-cs"/>
            </a:rPr>
            <a:t>建設事業に着手しており、供用開始とともに</a:t>
          </a:r>
          <a:r>
            <a:rPr kumimoji="1" lang="ja-JP" altLang="ja-JP" sz="1100">
              <a:solidFill>
                <a:schemeClr val="dk1"/>
              </a:solidFill>
              <a:effectLst/>
              <a:latin typeface="+mn-lt"/>
              <a:ea typeface="+mn-ea"/>
              <a:cs typeface="+mn-cs"/>
            </a:rPr>
            <a:t>大きく有形固定資産減価償却率を低下させるものと予測している。</a:t>
          </a:r>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3.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4.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5.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workbookViewId="0"/>
  </sheetViews>
  <sheetFormatPr defaultColWidth="0" defaultRowHeight="10.8" zeroHeight="1"/>
  <cols>
    <col min="1" max="11" width="2.109375" style="1" customWidth="1"/>
    <col min="12" max="12" width="2.21875" style="1" customWidth="1"/>
    <col min="13" max="17" width="2.33203125" style="1" customWidth="1"/>
    <col min="18" max="119" width="2.109375" style="1" customWidth="1"/>
    <col min="120" max="16384" width="0" style="1" hidden="1" customWidth="1"/>
  </cols>
  <sheetData>
    <row r="1" spans="1:119" ht="33" customHeight="1">
      <c r="B1" s="3" t="s">
        <v>129</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3.4">
      <c r="B2" s="4" t="s">
        <v>130</v>
      </c>
      <c r="C2" s="4"/>
      <c r="D2" s="40"/>
    </row>
    <row r="3" spans="1:119" ht="18.75" customHeight="1">
      <c r="A3" s="2"/>
      <c r="B3" s="5" t="s">
        <v>131</v>
      </c>
      <c r="C3" s="22"/>
      <c r="D3" s="22"/>
      <c r="E3" s="44"/>
      <c r="F3" s="44"/>
      <c r="G3" s="44"/>
      <c r="H3" s="44"/>
      <c r="I3" s="44"/>
      <c r="J3" s="44"/>
      <c r="K3" s="44"/>
      <c r="L3" s="44" t="s">
        <v>136</v>
      </c>
      <c r="M3" s="44"/>
      <c r="N3" s="44"/>
      <c r="O3" s="44"/>
      <c r="P3" s="44"/>
      <c r="Q3" s="44"/>
      <c r="R3" s="94"/>
      <c r="S3" s="94"/>
      <c r="T3" s="94"/>
      <c r="U3" s="94"/>
      <c r="V3" s="112"/>
      <c r="W3" s="127" t="s">
        <v>139</v>
      </c>
      <c r="X3" s="137"/>
      <c r="Y3" s="137"/>
      <c r="Z3" s="137"/>
      <c r="AA3" s="137"/>
      <c r="AB3" s="22"/>
      <c r="AC3" s="94" t="s">
        <v>140</v>
      </c>
      <c r="AD3" s="137"/>
      <c r="AE3" s="137"/>
      <c r="AF3" s="137"/>
      <c r="AG3" s="137"/>
      <c r="AH3" s="137"/>
      <c r="AI3" s="137"/>
      <c r="AJ3" s="137"/>
      <c r="AK3" s="137"/>
      <c r="AL3" s="164"/>
      <c r="AM3" s="127" t="s">
        <v>143</v>
      </c>
      <c r="AN3" s="137"/>
      <c r="AO3" s="137"/>
      <c r="AP3" s="137"/>
      <c r="AQ3" s="137"/>
      <c r="AR3" s="137"/>
      <c r="AS3" s="137"/>
      <c r="AT3" s="137"/>
      <c r="AU3" s="137"/>
      <c r="AV3" s="137"/>
      <c r="AW3" s="137"/>
      <c r="AX3" s="164"/>
      <c r="AY3" s="10" t="s">
        <v>5</v>
      </c>
      <c r="AZ3" s="27"/>
      <c r="BA3" s="27"/>
      <c r="BB3" s="27"/>
      <c r="BC3" s="27"/>
      <c r="BD3" s="27"/>
      <c r="BE3" s="27"/>
      <c r="BF3" s="27"/>
      <c r="BG3" s="27"/>
      <c r="BH3" s="27"/>
      <c r="BI3" s="27"/>
      <c r="BJ3" s="27"/>
      <c r="BK3" s="27"/>
      <c r="BL3" s="27"/>
      <c r="BM3" s="207"/>
      <c r="BN3" s="127" t="s">
        <v>147</v>
      </c>
      <c r="BO3" s="137"/>
      <c r="BP3" s="137"/>
      <c r="BQ3" s="137"/>
      <c r="BR3" s="137"/>
      <c r="BS3" s="137"/>
      <c r="BT3" s="137"/>
      <c r="BU3" s="164"/>
      <c r="BV3" s="127" t="s">
        <v>148</v>
      </c>
      <c r="BW3" s="137"/>
      <c r="BX3" s="137"/>
      <c r="BY3" s="137"/>
      <c r="BZ3" s="137"/>
      <c r="CA3" s="137"/>
      <c r="CB3" s="137"/>
      <c r="CC3" s="164"/>
      <c r="CD3" s="10" t="s">
        <v>5</v>
      </c>
      <c r="CE3" s="27"/>
      <c r="CF3" s="27"/>
      <c r="CG3" s="27"/>
      <c r="CH3" s="27"/>
      <c r="CI3" s="27"/>
      <c r="CJ3" s="27"/>
      <c r="CK3" s="27"/>
      <c r="CL3" s="27"/>
      <c r="CM3" s="27"/>
      <c r="CN3" s="27"/>
      <c r="CO3" s="27"/>
      <c r="CP3" s="27"/>
      <c r="CQ3" s="27"/>
      <c r="CR3" s="27"/>
      <c r="CS3" s="207"/>
      <c r="CT3" s="127" t="s">
        <v>149</v>
      </c>
      <c r="CU3" s="137"/>
      <c r="CV3" s="137"/>
      <c r="CW3" s="137"/>
      <c r="CX3" s="137"/>
      <c r="CY3" s="137"/>
      <c r="CZ3" s="137"/>
      <c r="DA3" s="164"/>
      <c r="DB3" s="127" t="s">
        <v>45</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151</v>
      </c>
      <c r="AZ4" s="197"/>
      <c r="BA4" s="197"/>
      <c r="BB4" s="197"/>
      <c r="BC4" s="197"/>
      <c r="BD4" s="197"/>
      <c r="BE4" s="197"/>
      <c r="BF4" s="197"/>
      <c r="BG4" s="197"/>
      <c r="BH4" s="197"/>
      <c r="BI4" s="197"/>
      <c r="BJ4" s="197"/>
      <c r="BK4" s="197"/>
      <c r="BL4" s="197"/>
      <c r="BM4" s="208"/>
      <c r="BN4" s="213">
        <v>25607923</v>
      </c>
      <c r="BO4" s="216"/>
      <c r="BP4" s="216"/>
      <c r="BQ4" s="216"/>
      <c r="BR4" s="216"/>
      <c r="BS4" s="216"/>
      <c r="BT4" s="216"/>
      <c r="BU4" s="219"/>
      <c r="BV4" s="213">
        <v>26102421</v>
      </c>
      <c r="BW4" s="216"/>
      <c r="BX4" s="216"/>
      <c r="BY4" s="216"/>
      <c r="BZ4" s="216"/>
      <c r="CA4" s="216"/>
      <c r="CB4" s="216"/>
      <c r="CC4" s="219"/>
      <c r="CD4" s="222" t="s">
        <v>153</v>
      </c>
      <c r="CE4" s="223"/>
      <c r="CF4" s="223"/>
      <c r="CG4" s="223"/>
      <c r="CH4" s="223"/>
      <c r="CI4" s="223"/>
      <c r="CJ4" s="223"/>
      <c r="CK4" s="223"/>
      <c r="CL4" s="223"/>
      <c r="CM4" s="223"/>
      <c r="CN4" s="223"/>
      <c r="CO4" s="223"/>
      <c r="CP4" s="223"/>
      <c r="CQ4" s="223"/>
      <c r="CR4" s="223"/>
      <c r="CS4" s="226"/>
      <c r="CT4" s="229">
        <v>5.6</v>
      </c>
      <c r="CU4" s="237"/>
      <c r="CV4" s="237"/>
      <c r="CW4" s="237"/>
      <c r="CX4" s="237"/>
      <c r="CY4" s="237"/>
      <c r="CZ4" s="237"/>
      <c r="DA4" s="245"/>
      <c r="DB4" s="229">
        <v>6.6</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154</v>
      </c>
      <c r="AN5" s="58"/>
      <c r="AO5" s="58"/>
      <c r="AP5" s="58"/>
      <c r="AQ5" s="58"/>
      <c r="AR5" s="58"/>
      <c r="AS5" s="58"/>
      <c r="AT5" s="63"/>
      <c r="AU5" s="182" t="s">
        <v>71</v>
      </c>
      <c r="AV5" s="139"/>
      <c r="AW5" s="139"/>
      <c r="AX5" s="139"/>
      <c r="AY5" s="190" t="s">
        <v>144</v>
      </c>
      <c r="AZ5" s="198"/>
      <c r="BA5" s="198"/>
      <c r="BB5" s="198"/>
      <c r="BC5" s="198"/>
      <c r="BD5" s="198"/>
      <c r="BE5" s="198"/>
      <c r="BF5" s="198"/>
      <c r="BG5" s="198"/>
      <c r="BH5" s="198"/>
      <c r="BI5" s="198"/>
      <c r="BJ5" s="198"/>
      <c r="BK5" s="198"/>
      <c r="BL5" s="198"/>
      <c r="BM5" s="209"/>
      <c r="BN5" s="214">
        <v>24714774</v>
      </c>
      <c r="BO5" s="217"/>
      <c r="BP5" s="217"/>
      <c r="BQ5" s="217"/>
      <c r="BR5" s="217"/>
      <c r="BS5" s="217"/>
      <c r="BT5" s="217"/>
      <c r="BU5" s="220"/>
      <c r="BV5" s="214">
        <v>24997359</v>
      </c>
      <c r="BW5" s="217"/>
      <c r="BX5" s="217"/>
      <c r="BY5" s="217"/>
      <c r="BZ5" s="217"/>
      <c r="CA5" s="217"/>
      <c r="CB5" s="217"/>
      <c r="CC5" s="220"/>
      <c r="CD5" s="192" t="s">
        <v>156</v>
      </c>
      <c r="CE5" s="111"/>
      <c r="CF5" s="111"/>
      <c r="CG5" s="111"/>
      <c r="CH5" s="111"/>
      <c r="CI5" s="111"/>
      <c r="CJ5" s="111"/>
      <c r="CK5" s="111"/>
      <c r="CL5" s="111"/>
      <c r="CM5" s="111"/>
      <c r="CN5" s="111"/>
      <c r="CO5" s="111"/>
      <c r="CP5" s="111"/>
      <c r="CQ5" s="111"/>
      <c r="CR5" s="111"/>
      <c r="CS5" s="211"/>
      <c r="CT5" s="230">
        <v>97.9</v>
      </c>
      <c r="CU5" s="238"/>
      <c r="CV5" s="238"/>
      <c r="CW5" s="238"/>
      <c r="CX5" s="238"/>
      <c r="CY5" s="238"/>
      <c r="CZ5" s="238"/>
      <c r="DA5" s="246"/>
      <c r="DB5" s="230">
        <v>96.2</v>
      </c>
      <c r="DC5" s="238"/>
      <c r="DD5" s="238"/>
      <c r="DE5" s="238"/>
      <c r="DF5" s="238"/>
      <c r="DG5" s="238"/>
      <c r="DH5" s="238"/>
      <c r="DI5" s="246"/>
    </row>
    <row r="6" spans="1:119" ht="18.75" customHeight="1">
      <c r="A6" s="2"/>
      <c r="B6" s="8" t="s">
        <v>157</v>
      </c>
      <c r="C6" s="25"/>
      <c r="D6" s="25"/>
      <c r="E6" s="47"/>
      <c r="F6" s="47"/>
      <c r="G6" s="47"/>
      <c r="H6" s="47"/>
      <c r="I6" s="47"/>
      <c r="J6" s="47"/>
      <c r="K6" s="47"/>
      <c r="L6" s="47" t="s">
        <v>161</v>
      </c>
      <c r="M6" s="47"/>
      <c r="N6" s="47"/>
      <c r="O6" s="47"/>
      <c r="P6" s="47"/>
      <c r="Q6" s="47"/>
      <c r="R6" s="50"/>
      <c r="S6" s="50"/>
      <c r="T6" s="50"/>
      <c r="U6" s="50"/>
      <c r="V6" s="115"/>
      <c r="W6" s="130" t="s">
        <v>162</v>
      </c>
      <c r="X6" s="56"/>
      <c r="Y6" s="56"/>
      <c r="Z6" s="56"/>
      <c r="AA6" s="56"/>
      <c r="AB6" s="25"/>
      <c r="AC6" s="145" t="s">
        <v>160</v>
      </c>
      <c r="AD6" s="153"/>
      <c r="AE6" s="153"/>
      <c r="AF6" s="153"/>
      <c r="AG6" s="153"/>
      <c r="AH6" s="153"/>
      <c r="AI6" s="153"/>
      <c r="AJ6" s="153"/>
      <c r="AK6" s="153"/>
      <c r="AL6" s="167"/>
      <c r="AM6" s="175" t="s">
        <v>75</v>
      </c>
      <c r="AN6" s="58"/>
      <c r="AO6" s="58"/>
      <c r="AP6" s="58"/>
      <c r="AQ6" s="58"/>
      <c r="AR6" s="58"/>
      <c r="AS6" s="58"/>
      <c r="AT6" s="63"/>
      <c r="AU6" s="182" t="s">
        <v>71</v>
      </c>
      <c r="AV6" s="139"/>
      <c r="AW6" s="139"/>
      <c r="AX6" s="139"/>
      <c r="AY6" s="190" t="s">
        <v>166</v>
      </c>
      <c r="AZ6" s="198"/>
      <c r="BA6" s="198"/>
      <c r="BB6" s="198"/>
      <c r="BC6" s="198"/>
      <c r="BD6" s="198"/>
      <c r="BE6" s="198"/>
      <c r="BF6" s="198"/>
      <c r="BG6" s="198"/>
      <c r="BH6" s="198"/>
      <c r="BI6" s="198"/>
      <c r="BJ6" s="198"/>
      <c r="BK6" s="198"/>
      <c r="BL6" s="198"/>
      <c r="BM6" s="209"/>
      <c r="BN6" s="214">
        <v>893149</v>
      </c>
      <c r="BO6" s="217"/>
      <c r="BP6" s="217"/>
      <c r="BQ6" s="217"/>
      <c r="BR6" s="217"/>
      <c r="BS6" s="217"/>
      <c r="BT6" s="217"/>
      <c r="BU6" s="220"/>
      <c r="BV6" s="214">
        <v>1105062</v>
      </c>
      <c r="BW6" s="217"/>
      <c r="BX6" s="217"/>
      <c r="BY6" s="217"/>
      <c r="BZ6" s="217"/>
      <c r="CA6" s="217"/>
      <c r="CB6" s="217"/>
      <c r="CC6" s="220"/>
      <c r="CD6" s="192" t="s">
        <v>167</v>
      </c>
      <c r="CE6" s="111"/>
      <c r="CF6" s="111"/>
      <c r="CG6" s="111"/>
      <c r="CH6" s="111"/>
      <c r="CI6" s="111"/>
      <c r="CJ6" s="111"/>
      <c r="CK6" s="111"/>
      <c r="CL6" s="111"/>
      <c r="CM6" s="111"/>
      <c r="CN6" s="111"/>
      <c r="CO6" s="111"/>
      <c r="CP6" s="111"/>
      <c r="CQ6" s="111"/>
      <c r="CR6" s="111"/>
      <c r="CS6" s="211"/>
      <c r="CT6" s="231">
        <v>98.2</v>
      </c>
      <c r="CU6" s="239"/>
      <c r="CV6" s="239"/>
      <c r="CW6" s="239"/>
      <c r="CX6" s="239"/>
      <c r="CY6" s="239"/>
      <c r="CZ6" s="239"/>
      <c r="DA6" s="247"/>
      <c r="DB6" s="231">
        <v>96.8</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128</v>
      </c>
      <c r="AN7" s="58"/>
      <c r="AO7" s="58"/>
      <c r="AP7" s="58"/>
      <c r="AQ7" s="58"/>
      <c r="AR7" s="58"/>
      <c r="AS7" s="58"/>
      <c r="AT7" s="63"/>
      <c r="AU7" s="182" t="s">
        <v>71</v>
      </c>
      <c r="AV7" s="139"/>
      <c r="AW7" s="139"/>
      <c r="AX7" s="139"/>
      <c r="AY7" s="190" t="s">
        <v>168</v>
      </c>
      <c r="AZ7" s="198"/>
      <c r="BA7" s="198"/>
      <c r="BB7" s="198"/>
      <c r="BC7" s="198"/>
      <c r="BD7" s="198"/>
      <c r="BE7" s="198"/>
      <c r="BF7" s="198"/>
      <c r="BG7" s="198"/>
      <c r="BH7" s="198"/>
      <c r="BI7" s="198"/>
      <c r="BJ7" s="198"/>
      <c r="BK7" s="198"/>
      <c r="BL7" s="198"/>
      <c r="BM7" s="209"/>
      <c r="BN7" s="214">
        <v>219096</v>
      </c>
      <c r="BO7" s="217"/>
      <c r="BP7" s="217"/>
      <c r="BQ7" s="217"/>
      <c r="BR7" s="217"/>
      <c r="BS7" s="217"/>
      <c r="BT7" s="217"/>
      <c r="BU7" s="220"/>
      <c r="BV7" s="214">
        <v>321634</v>
      </c>
      <c r="BW7" s="217"/>
      <c r="BX7" s="217"/>
      <c r="BY7" s="217"/>
      <c r="BZ7" s="217"/>
      <c r="CA7" s="217"/>
      <c r="CB7" s="217"/>
      <c r="CC7" s="220"/>
      <c r="CD7" s="192" t="s">
        <v>169</v>
      </c>
      <c r="CE7" s="111"/>
      <c r="CF7" s="111"/>
      <c r="CG7" s="111"/>
      <c r="CH7" s="111"/>
      <c r="CI7" s="111"/>
      <c r="CJ7" s="111"/>
      <c r="CK7" s="111"/>
      <c r="CL7" s="111"/>
      <c r="CM7" s="111"/>
      <c r="CN7" s="111"/>
      <c r="CO7" s="111"/>
      <c r="CP7" s="111"/>
      <c r="CQ7" s="111"/>
      <c r="CR7" s="111"/>
      <c r="CS7" s="211"/>
      <c r="CT7" s="214">
        <v>11934768</v>
      </c>
      <c r="CU7" s="217"/>
      <c r="CV7" s="217"/>
      <c r="CW7" s="217"/>
      <c r="CX7" s="217"/>
      <c r="CY7" s="217"/>
      <c r="CZ7" s="217"/>
      <c r="DA7" s="220"/>
      <c r="DB7" s="214">
        <v>11896590</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171</v>
      </c>
      <c r="AN8" s="58"/>
      <c r="AO8" s="58"/>
      <c r="AP8" s="58"/>
      <c r="AQ8" s="58"/>
      <c r="AR8" s="58"/>
      <c r="AS8" s="58"/>
      <c r="AT8" s="63"/>
      <c r="AU8" s="182" t="s">
        <v>71</v>
      </c>
      <c r="AV8" s="139"/>
      <c r="AW8" s="139"/>
      <c r="AX8" s="139"/>
      <c r="AY8" s="190" t="s">
        <v>174</v>
      </c>
      <c r="AZ8" s="198"/>
      <c r="BA8" s="198"/>
      <c r="BB8" s="198"/>
      <c r="BC8" s="198"/>
      <c r="BD8" s="198"/>
      <c r="BE8" s="198"/>
      <c r="BF8" s="198"/>
      <c r="BG8" s="198"/>
      <c r="BH8" s="198"/>
      <c r="BI8" s="198"/>
      <c r="BJ8" s="198"/>
      <c r="BK8" s="198"/>
      <c r="BL8" s="198"/>
      <c r="BM8" s="209"/>
      <c r="BN8" s="214">
        <v>674053</v>
      </c>
      <c r="BO8" s="217"/>
      <c r="BP8" s="217"/>
      <c r="BQ8" s="217"/>
      <c r="BR8" s="217"/>
      <c r="BS8" s="217"/>
      <c r="BT8" s="217"/>
      <c r="BU8" s="220"/>
      <c r="BV8" s="214">
        <v>783428</v>
      </c>
      <c r="BW8" s="217"/>
      <c r="BX8" s="217"/>
      <c r="BY8" s="217"/>
      <c r="BZ8" s="217"/>
      <c r="CA8" s="217"/>
      <c r="CB8" s="217"/>
      <c r="CC8" s="220"/>
      <c r="CD8" s="192" t="s">
        <v>175</v>
      </c>
      <c r="CE8" s="111"/>
      <c r="CF8" s="111"/>
      <c r="CG8" s="111"/>
      <c r="CH8" s="111"/>
      <c r="CI8" s="111"/>
      <c r="CJ8" s="111"/>
      <c r="CK8" s="111"/>
      <c r="CL8" s="111"/>
      <c r="CM8" s="111"/>
      <c r="CN8" s="111"/>
      <c r="CO8" s="111"/>
      <c r="CP8" s="111"/>
      <c r="CQ8" s="111"/>
      <c r="CR8" s="111"/>
      <c r="CS8" s="211"/>
      <c r="CT8" s="232">
        <v>0.47</v>
      </c>
      <c r="CU8" s="240"/>
      <c r="CV8" s="240"/>
      <c r="CW8" s="240"/>
      <c r="CX8" s="240"/>
      <c r="CY8" s="240"/>
      <c r="CZ8" s="240"/>
      <c r="DA8" s="248"/>
      <c r="DB8" s="232">
        <v>0.46</v>
      </c>
      <c r="DC8" s="240"/>
      <c r="DD8" s="240"/>
      <c r="DE8" s="240"/>
      <c r="DF8" s="240"/>
      <c r="DG8" s="240"/>
      <c r="DH8" s="240"/>
      <c r="DI8" s="248"/>
    </row>
    <row r="9" spans="1:119" ht="18.75" customHeight="1">
      <c r="A9" s="2"/>
      <c r="B9" s="10" t="s">
        <v>17</v>
      </c>
      <c r="C9" s="27"/>
      <c r="D9" s="27"/>
      <c r="E9" s="27"/>
      <c r="F9" s="27"/>
      <c r="G9" s="27"/>
      <c r="H9" s="27"/>
      <c r="I9" s="27"/>
      <c r="J9" s="27"/>
      <c r="K9" s="31"/>
      <c r="L9" s="65" t="s">
        <v>14</v>
      </c>
      <c r="M9" s="74"/>
      <c r="N9" s="74"/>
      <c r="O9" s="74"/>
      <c r="P9" s="74"/>
      <c r="Q9" s="86"/>
      <c r="R9" s="97">
        <v>46391</v>
      </c>
      <c r="S9" s="106"/>
      <c r="T9" s="106"/>
      <c r="U9" s="106"/>
      <c r="V9" s="117"/>
      <c r="W9" s="127" t="s">
        <v>177</v>
      </c>
      <c r="X9" s="137"/>
      <c r="Y9" s="137"/>
      <c r="Z9" s="137"/>
      <c r="AA9" s="137"/>
      <c r="AB9" s="137"/>
      <c r="AC9" s="137"/>
      <c r="AD9" s="137"/>
      <c r="AE9" s="137"/>
      <c r="AF9" s="137"/>
      <c r="AG9" s="137"/>
      <c r="AH9" s="137"/>
      <c r="AI9" s="137"/>
      <c r="AJ9" s="137"/>
      <c r="AK9" s="137"/>
      <c r="AL9" s="164"/>
      <c r="AM9" s="175" t="s">
        <v>178</v>
      </c>
      <c r="AN9" s="58"/>
      <c r="AO9" s="58"/>
      <c r="AP9" s="58"/>
      <c r="AQ9" s="58"/>
      <c r="AR9" s="58"/>
      <c r="AS9" s="58"/>
      <c r="AT9" s="63"/>
      <c r="AU9" s="182" t="s">
        <v>71</v>
      </c>
      <c r="AV9" s="139"/>
      <c r="AW9" s="139"/>
      <c r="AX9" s="139"/>
      <c r="AY9" s="190" t="s">
        <v>72</v>
      </c>
      <c r="AZ9" s="198"/>
      <c r="BA9" s="198"/>
      <c r="BB9" s="198"/>
      <c r="BC9" s="198"/>
      <c r="BD9" s="198"/>
      <c r="BE9" s="198"/>
      <c r="BF9" s="198"/>
      <c r="BG9" s="198"/>
      <c r="BH9" s="198"/>
      <c r="BI9" s="198"/>
      <c r="BJ9" s="198"/>
      <c r="BK9" s="198"/>
      <c r="BL9" s="198"/>
      <c r="BM9" s="209"/>
      <c r="BN9" s="214">
        <v>-109375</v>
      </c>
      <c r="BO9" s="217"/>
      <c r="BP9" s="217"/>
      <c r="BQ9" s="217"/>
      <c r="BR9" s="217"/>
      <c r="BS9" s="217"/>
      <c r="BT9" s="217"/>
      <c r="BU9" s="220"/>
      <c r="BV9" s="214">
        <v>44784</v>
      </c>
      <c r="BW9" s="217"/>
      <c r="BX9" s="217"/>
      <c r="BY9" s="217"/>
      <c r="BZ9" s="217"/>
      <c r="CA9" s="217"/>
      <c r="CB9" s="217"/>
      <c r="CC9" s="220"/>
      <c r="CD9" s="192" t="s">
        <v>69</v>
      </c>
      <c r="CE9" s="111"/>
      <c r="CF9" s="111"/>
      <c r="CG9" s="111"/>
      <c r="CH9" s="111"/>
      <c r="CI9" s="111"/>
      <c r="CJ9" s="111"/>
      <c r="CK9" s="111"/>
      <c r="CL9" s="111"/>
      <c r="CM9" s="111"/>
      <c r="CN9" s="111"/>
      <c r="CO9" s="111"/>
      <c r="CP9" s="111"/>
      <c r="CQ9" s="111"/>
      <c r="CR9" s="111"/>
      <c r="CS9" s="211"/>
      <c r="CT9" s="230">
        <v>11.1</v>
      </c>
      <c r="CU9" s="238"/>
      <c r="CV9" s="238"/>
      <c r="CW9" s="238"/>
      <c r="CX9" s="238"/>
      <c r="CY9" s="238"/>
      <c r="CZ9" s="238"/>
      <c r="DA9" s="246"/>
      <c r="DB9" s="230">
        <v>12.8</v>
      </c>
      <c r="DC9" s="238"/>
      <c r="DD9" s="238"/>
      <c r="DE9" s="238"/>
      <c r="DF9" s="238"/>
      <c r="DG9" s="238"/>
      <c r="DH9" s="238"/>
      <c r="DI9" s="246"/>
    </row>
    <row r="10" spans="1:119" ht="18.75" customHeight="1">
      <c r="A10" s="2"/>
      <c r="B10" s="10"/>
      <c r="C10" s="27"/>
      <c r="D10" s="27"/>
      <c r="E10" s="27"/>
      <c r="F10" s="27"/>
      <c r="G10" s="27"/>
      <c r="H10" s="27"/>
      <c r="I10" s="27"/>
      <c r="J10" s="27"/>
      <c r="K10" s="31"/>
      <c r="L10" s="52" t="s">
        <v>181</v>
      </c>
      <c r="M10" s="58"/>
      <c r="N10" s="58"/>
      <c r="O10" s="58"/>
      <c r="P10" s="58"/>
      <c r="Q10" s="63"/>
      <c r="R10" s="72">
        <v>49625</v>
      </c>
      <c r="S10" s="80"/>
      <c r="T10" s="80"/>
      <c r="U10" s="80"/>
      <c r="V10" s="118"/>
      <c r="W10" s="128"/>
      <c r="X10" s="54"/>
      <c r="Y10" s="54"/>
      <c r="Z10" s="54"/>
      <c r="AA10" s="54"/>
      <c r="AB10" s="54"/>
      <c r="AC10" s="54"/>
      <c r="AD10" s="54"/>
      <c r="AE10" s="54"/>
      <c r="AF10" s="54"/>
      <c r="AG10" s="54"/>
      <c r="AH10" s="54"/>
      <c r="AI10" s="54"/>
      <c r="AJ10" s="54"/>
      <c r="AK10" s="54"/>
      <c r="AL10" s="165"/>
      <c r="AM10" s="175" t="s">
        <v>182</v>
      </c>
      <c r="AN10" s="58"/>
      <c r="AO10" s="58"/>
      <c r="AP10" s="58"/>
      <c r="AQ10" s="58"/>
      <c r="AR10" s="58"/>
      <c r="AS10" s="58"/>
      <c r="AT10" s="63"/>
      <c r="AU10" s="182" t="s">
        <v>71</v>
      </c>
      <c r="AV10" s="139"/>
      <c r="AW10" s="139"/>
      <c r="AX10" s="139"/>
      <c r="AY10" s="190" t="s">
        <v>184</v>
      </c>
      <c r="AZ10" s="198"/>
      <c r="BA10" s="198"/>
      <c r="BB10" s="198"/>
      <c r="BC10" s="198"/>
      <c r="BD10" s="198"/>
      <c r="BE10" s="198"/>
      <c r="BF10" s="198"/>
      <c r="BG10" s="198"/>
      <c r="BH10" s="198"/>
      <c r="BI10" s="198"/>
      <c r="BJ10" s="198"/>
      <c r="BK10" s="198"/>
      <c r="BL10" s="198"/>
      <c r="BM10" s="209"/>
      <c r="BN10" s="214">
        <v>250834</v>
      </c>
      <c r="BO10" s="217"/>
      <c r="BP10" s="217"/>
      <c r="BQ10" s="217"/>
      <c r="BR10" s="217"/>
      <c r="BS10" s="217"/>
      <c r="BT10" s="217"/>
      <c r="BU10" s="220"/>
      <c r="BV10" s="214">
        <v>100030</v>
      </c>
      <c r="BW10" s="217"/>
      <c r="BX10" s="217"/>
      <c r="BY10" s="217"/>
      <c r="BZ10" s="217"/>
      <c r="CA10" s="217"/>
      <c r="CB10" s="217"/>
      <c r="CC10" s="220"/>
      <c r="CD10" s="222" t="s">
        <v>186</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189</v>
      </c>
      <c r="M11" s="59"/>
      <c r="N11" s="59"/>
      <c r="O11" s="59"/>
      <c r="P11" s="59"/>
      <c r="Q11" s="64"/>
      <c r="R11" s="98" t="s">
        <v>191</v>
      </c>
      <c r="S11" s="107"/>
      <c r="T11" s="107"/>
      <c r="U11" s="107"/>
      <c r="V11" s="119"/>
      <c r="W11" s="128"/>
      <c r="X11" s="54"/>
      <c r="Y11" s="54"/>
      <c r="Z11" s="54"/>
      <c r="AA11" s="54"/>
      <c r="AB11" s="54"/>
      <c r="AC11" s="54"/>
      <c r="AD11" s="54"/>
      <c r="AE11" s="54"/>
      <c r="AF11" s="54"/>
      <c r="AG11" s="54"/>
      <c r="AH11" s="54"/>
      <c r="AI11" s="54"/>
      <c r="AJ11" s="54"/>
      <c r="AK11" s="54"/>
      <c r="AL11" s="165"/>
      <c r="AM11" s="175" t="s">
        <v>192</v>
      </c>
      <c r="AN11" s="58"/>
      <c r="AO11" s="58"/>
      <c r="AP11" s="58"/>
      <c r="AQ11" s="58"/>
      <c r="AR11" s="58"/>
      <c r="AS11" s="58"/>
      <c r="AT11" s="63"/>
      <c r="AU11" s="182" t="s">
        <v>71</v>
      </c>
      <c r="AV11" s="139"/>
      <c r="AW11" s="139"/>
      <c r="AX11" s="139"/>
      <c r="AY11" s="190" t="s">
        <v>193</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196</v>
      </c>
      <c r="CE11" s="111"/>
      <c r="CF11" s="111"/>
      <c r="CG11" s="111"/>
      <c r="CH11" s="111"/>
      <c r="CI11" s="111"/>
      <c r="CJ11" s="111"/>
      <c r="CK11" s="111"/>
      <c r="CL11" s="111"/>
      <c r="CM11" s="111"/>
      <c r="CN11" s="111"/>
      <c r="CO11" s="111"/>
      <c r="CP11" s="111"/>
      <c r="CQ11" s="111"/>
      <c r="CR11" s="111"/>
      <c r="CS11" s="211"/>
      <c r="CT11" s="232" t="s">
        <v>197</v>
      </c>
      <c r="CU11" s="240"/>
      <c r="CV11" s="240"/>
      <c r="CW11" s="240"/>
      <c r="CX11" s="240"/>
      <c r="CY11" s="240"/>
      <c r="CZ11" s="240"/>
      <c r="DA11" s="248"/>
      <c r="DB11" s="232" t="s">
        <v>197</v>
      </c>
      <c r="DC11" s="240"/>
      <c r="DD11" s="240"/>
      <c r="DE11" s="240"/>
      <c r="DF11" s="240"/>
      <c r="DG11" s="240"/>
      <c r="DH11" s="240"/>
      <c r="DI11" s="248"/>
    </row>
    <row r="12" spans="1:119" ht="18.75" customHeight="1">
      <c r="A12" s="2"/>
      <c r="B12" s="11" t="s">
        <v>199</v>
      </c>
      <c r="C12" s="28"/>
      <c r="D12" s="28"/>
      <c r="E12" s="28"/>
      <c r="F12" s="28"/>
      <c r="G12" s="28"/>
      <c r="H12" s="28"/>
      <c r="I12" s="28"/>
      <c r="J12" s="28"/>
      <c r="K12" s="60"/>
      <c r="L12" s="66" t="s">
        <v>200</v>
      </c>
      <c r="M12" s="75"/>
      <c r="N12" s="75"/>
      <c r="O12" s="75"/>
      <c r="P12" s="75"/>
      <c r="Q12" s="87"/>
      <c r="R12" s="99">
        <v>43615</v>
      </c>
      <c r="S12" s="108"/>
      <c r="T12" s="108"/>
      <c r="U12" s="108"/>
      <c r="V12" s="120"/>
      <c r="W12" s="132" t="s">
        <v>5</v>
      </c>
      <c r="X12" s="139"/>
      <c r="Y12" s="139"/>
      <c r="Z12" s="139"/>
      <c r="AA12" s="139"/>
      <c r="AB12" s="144"/>
      <c r="AC12" s="148" t="s">
        <v>111</v>
      </c>
      <c r="AD12" s="155"/>
      <c r="AE12" s="155"/>
      <c r="AF12" s="155"/>
      <c r="AG12" s="158"/>
      <c r="AH12" s="148" t="s">
        <v>202</v>
      </c>
      <c r="AI12" s="155"/>
      <c r="AJ12" s="155"/>
      <c r="AK12" s="155"/>
      <c r="AL12" s="170"/>
      <c r="AM12" s="175" t="s">
        <v>203</v>
      </c>
      <c r="AN12" s="58"/>
      <c r="AO12" s="58"/>
      <c r="AP12" s="58"/>
      <c r="AQ12" s="58"/>
      <c r="AR12" s="58"/>
      <c r="AS12" s="58"/>
      <c r="AT12" s="63"/>
      <c r="AU12" s="182" t="s">
        <v>71</v>
      </c>
      <c r="AV12" s="139"/>
      <c r="AW12" s="139"/>
      <c r="AX12" s="139"/>
      <c r="AY12" s="190" t="s">
        <v>206</v>
      </c>
      <c r="AZ12" s="198"/>
      <c r="BA12" s="198"/>
      <c r="BB12" s="198"/>
      <c r="BC12" s="198"/>
      <c r="BD12" s="198"/>
      <c r="BE12" s="198"/>
      <c r="BF12" s="198"/>
      <c r="BG12" s="198"/>
      <c r="BH12" s="198"/>
      <c r="BI12" s="198"/>
      <c r="BJ12" s="198"/>
      <c r="BK12" s="198"/>
      <c r="BL12" s="198"/>
      <c r="BM12" s="209"/>
      <c r="BN12" s="214">
        <v>0</v>
      </c>
      <c r="BO12" s="217"/>
      <c r="BP12" s="217"/>
      <c r="BQ12" s="217"/>
      <c r="BR12" s="217"/>
      <c r="BS12" s="217"/>
      <c r="BT12" s="217"/>
      <c r="BU12" s="220"/>
      <c r="BV12" s="214">
        <v>0</v>
      </c>
      <c r="BW12" s="217"/>
      <c r="BX12" s="217"/>
      <c r="BY12" s="217"/>
      <c r="BZ12" s="217"/>
      <c r="CA12" s="217"/>
      <c r="CB12" s="217"/>
      <c r="CC12" s="220"/>
      <c r="CD12" s="192" t="s">
        <v>207</v>
      </c>
      <c r="CE12" s="111"/>
      <c r="CF12" s="111"/>
      <c r="CG12" s="111"/>
      <c r="CH12" s="111"/>
      <c r="CI12" s="111"/>
      <c r="CJ12" s="111"/>
      <c r="CK12" s="111"/>
      <c r="CL12" s="111"/>
      <c r="CM12" s="111"/>
      <c r="CN12" s="111"/>
      <c r="CO12" s="111"/>
      <c r="CP12" s="111"/>
      <c r="CQ12" s="111"/>
      <c r="CR12" s="111"/>
      <c r="CS12" s="211"/>
      <c r="CT12" s="232" t="s">
        <v>197</v>
      </c>
      <c r="CU12" s="240"/>
      <c r="CV12" s="240"/>
      <c r="CW12" s="240"/>
      <c r="CX12" s="240"/>
      <c r="CY12" s="240"/>
      <c r="CZ12" s="240"/>
      <c r="DA12" s="248"/>
      <c r="DB12" s="232" t="s">
        <v>197</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209</v>
      </c>
      <c r="N13" s="82"/>
      <c r="O13" s="82"/>
      <c r="P13" s="82"/>
      <c r="Q13" s="88"/>
      <c r="R13" s="100">
        <v>43179</v>
      </c>
      <c r="S13" s="109"/>
      <c r="T13" s="109"/>
      <c r="U13" s="109"/>
      <c r="V13" s="121"/>
      <c r="W13" s="130" t="s">
        <v>210</v>
      </c>
      <c r="X13" s="56"/>
      <c r="Y13" s="56"/>
      <c r="Z13" s="56"/>
      <c r="AA13" s="56"/>
      <c r="AB13" s="25"/>
      <c r="AC13" s="72">
        <v>256</v>
      </c>
      <c r="AD13" s="80"/>
      <c r="AE13" s="80"/>
      <c r="AF13" s="80"/>
      <c r="AG13" s="84"/>
      <c r="AH13" s="72">
        <v>258</v>
      </c>
      <c r="AI13" s="80"/>
      <c r="AJ13" s="80"/>
      <c r="AK13" s="80"/>
      <c r="AL13" s="118"/>
      <c r="AM13" s="175" t="s">
        <v>212</v>
      </c>
      <c r="AN13" s="58"/>
      <c r="AO13" s="58"/>
      <c r="AP13" s="58"/>
      <c r="AQ13" s="58"/>
      <c r="AR13" s="58"/>
      <c r="AS13" s="58"/>
      <c r="AT13" s="63"/>
      <c r="AU13" s="182" t="s">
        <v>215</v>
      </c>
      <c r="AV13" s="139"/>
      <c r="AW13" s="139"/>
      <c r="AX13" s="139"/>
      <c r="AY13" s="190" t="s">
        <v>217</v>
      </c>
      <c r="AZ13" s="198"/>
      <c r="BA13" s="198"/>
      <c r="BB13" s="198"/>
      <c r="BC13" s="198"/>
      <c r="BD13" s="198"/>
      <c r="BE13" s="198"/>
      <c r="BF13" s="198"/>
      <c r="BG13" s="198"/>
      <c r="BH13" s="198"/>
      <c r="BI13" s="198"/>
      <c r="BJ13" s="198"/>
      <c r="BK13" s="198"/>
      <c r="BL13" s="198"/>
      <c r="BM13" s="209"/>
      <c r="BN13" s="214">
        <v>141459</v>
      </c>
      <c r="BO13" s="217"/>
      <c r="BP13" s="217"/>
      <c r="BQ13" s="217"/>
      <c r="BR13" s="217"/>
      <c r="BS13" s="217"/>
      <c r="BT13" s="217"/>
      <c r="BU13" s="220"/>
      <c r="BV13" s="214">
        <v>144814</v>
      </c>
      <c r="BW13" s="217"/>
      <c r="BX13" s="217"/>
      <c r="BY13" s="217"/>
      <c r="BZ13" s="217"/>
      <c r="CA13" s="217"/>
      <c r="CB13" s="217"/>
      <c r="CC13" s="220"/>
      <c r="CD13" s="192" t="s">
        <v>218</v>
      </c>
      <c r="CE13" s="111"/>
      <c r="CF13" s="111"/>
      <c r="CG13" s="111"/>
      <c r="CH13" s="111"/>
      <c r="CI13" s="111"/>
      <c r="CJ13" s="111"/>
      <c r="CK13" s="111"/>
      <c r="CL13" s="111"/>
      <c r="CM13" s="111"/>
      <c r="CN13" s="111"/>
      <c r="CO13" s="111"/>
      <c r="CP13" s="111"/>
      <c r="CQ13" s="111"/>
      <c r="CR13" s="111"/>
      <c r="CS13" s="211"/>
      <c r="CT13" s="230">
        <v>9.6</v>
      </c>
      <c r="CU13" s="238"/>
      <c r="CV13" s="238"/>
      <c r="CW13" s="238"/>
      <c r="CX13" s="238"/>
      <c r="CY13" s="238"/>
      <c r="CZ13" s="238"/>
      <c r="DA13" s="246"/>
      <c r="DB13" s="230">
        <v>10.4</v>
      </c>
      <c r="DC13" s="238"/>
      <c r="DD13" s="238"/>
      <c r="DE13" s="238"/>
      <c r="DF13" s="238"/>
      <c r="DG13" s="238"/>
      <c r="DH13" s="238"/>
      <c r="DI13" s="246"/>
    </row>
    <row r="14" spans="1:119" ht="18.75" customHeight="1">
      <c r="A14" s="2"/>
      <c r="B14" s="12"/>
      <c r="C14" s="29"/>
      <c r="D14" s="29"/>
      <c r="E14" s="29"/>
      <c r="F14" s="29"/>
      <c r="G14" s="29"/>
      <c r="H14" s="29"/>
      <c r="I14" s="29"/>
      <c r="J14" s="29"/>
      <c r="K14" s="61"/>
      <c r="L14" s="68" t="s">
        <v>221</v>
      </c>
      <c r="M14" s="77"/>
      <c r="N14" s="77"/>
      <c r="O14" s="77"/>
      <c r="P14" s="77"/>
      <c r="Q14" s="89"/>
      <c r="R14" s="100">
        <v>44451</v>
      </c>
      <c r="S14" s="109"/>
      <c r="T14" s="109"/>
      <c r="U14" s="109"/>
      <c r="V14" s="121"/>
      <c r="W14" s="129"/>
      <c r="X14" s="57"/>
      <c r="Y14" s="57"/>
      <c r="Z14" s="57"/>
      <c r="AA14" s="57"/>
      <c r="AB14" s="24"/>
      <c r="AC14" s="149">
        <v>1.3</v>
      </c>
      <c r="AD14" s="156"/>
      <c r="AE14" s="156"/>
      <c r="AF14" s="156"/>
      <c r="AG14" s="159"/>
      <c r="AH14" s="149">
        <v>1.2</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224</v>
      </c>
      <c r="CE14" s="200"/>
      <c r="CF14" s="200"/>
      <c r="CG14" s="200"/>
      <c r="CH14" s="200"/>
      <c r="CI14" s="200"/>
      <c r="CJ14" s="200"/>
      <c r="CK14" s="200"/>
      <c r="CL14" s="200"/>
      <c r="CM14" s="200"/>
      <c r="CN14" s="200"/>
      <c r="CO14" s="200"/>
      <c r="CP14" s="200"/>
      <c r="CQ14" s="200"/>
      <c r="CR14" s="200"/>
      <c r="CS14" s="212"/>
      <c r="CT14" s="234">
        <v>37.4</v>
      </c>
      <c r="CU14" s="242"/>
      <c r="CV14" s="242"/>
      <c r="CW14" s="242"/>
      <c r="CX14" s="242"/>
      <c r="CY14" s="242"/>
      <c r="CZ14" s="242"/>
      <c r="DA14" s="250"/>
      <c r="DB14" s="234">
        <v>54.8</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209</v>
      </c>
      <c r="N15" s="82"/>
      <c r="O15" s="82"/>
      <c r="P15" s="82"/>
      <c r="Q15" s="88"/>
      <c r="R15" s="100">
        <v>44134</v>
      </c>
      <c r="S15" s="109"/>
      <c r="T15" s="109"/>
      <c r="U15" s="109"/>
      <c r="V15" s="121"/>
      <c r="W15" s="130" t="s">
        <v>7</v>
      </c>
      <c r="X15" s="56"/>
      <c r="Y15" s="56"/>
      <c r="Z15" s="56"/>
      <c r="AA15" s="56"/>
      <c r="AB15" s="25"/>
      <c r="AC15" s="72">
        <v>4946</v>
      </c>
      <c r="AD15" s="80"/>
      <c r="AE15" s="80"/>
      <c r="AF15" s="80"/>
      <c r="AG15" s="84"/>
      <c r="AH15" s="72">
        <v>5055</v>
      </c>
      <c r="AI15" s="80"/>
      <c r="AJ15" s="80"/>
      <c r="AK15" s="80"/>
      <c r="AL15" s="118"/>
      <c r="AM15" s="175"/>
      <c r="AN15" s="58"/>
      <c r="AO15" s="58"/>
      <c r="AP15" s="58"/>
      <c r="AQ15" s="58"/>
      <c r="AR15" s="58"/>
      <c r="AS15" s="58"/>
      <c r="AT15" s="63"/>
      <c r="AU15" s="182"/>
      <c r="AV15" s="139"/>
      <c r="AW15" s="139"/>
      <c r="AX15" s="139"/>
      <c r="AY15" s="189" t="s">
        <v>226</v>
      </c>
      <c r="AZ15" s="197"/>
      <c r="BA15" s="197"/>
      <c r="BB15" s="197"/>
      <c r="BC15" s="197"/>
      <c r="BD15" s="197"/>
      <c r="BE15" s="197"/>
      <c r="BF15" s="197"/>
      <c r="BG15" s="197"/>
      <c r="BH15" s="197"/>
      <c r="BI15" s="197"/>
      <c r="BJ15" s="197"/>
      <c r="BK15" s="197"/>
      <c r="BL15" s="197"/>
      <c r="BM15" s="208"/>
      <c r="BN15" s="213">
        <v>5008631</v>
      </c>
      <c r="BO15" s="216"/>
      <c r="BP15" s="216"/>
      <c r="BQ15" s="216"/>
      <c r="BR15" s="216"/>
      <c r="BS15" s="216"/>
      <c r="BT15" s="216"/>
      <c r="BU15" s="219"/>
      <c r="BV15" s="213">
        <v>4945012</v>
      </c>
      <c r="BW15" s="216"/>
      <c r="BX15" s="216"/>
      <c r="BY15" s="216"/>
      <c r="BZ15" s="216"/>
      <c r="CA15" s="216"/>
      <c r="CB15" s="216"/>
      <c r="CC15" s="219"/>
      <c r="CD15" s="222" t="s">
        <v>208</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228</v>
      </c>
      <c r="M16" s="78"/>
      <c r="N16" s="78"/>
      <c r="O16" s="78"/>
      <c r="P16" s="78"/>
      <c r="Q16" s="90"/>
      <c r="R16" s="101" t="s">
        <v>230</v>
      </c>
      <c r="S16" s="110"/>
      <c r="T16" s="110"/>
      <c r="U16" s="110"/>
      <c r="V16" s="122"/>
      <c r="W16" s="129"/>
      <c r="X16" s="57"/>
      <c r="Y16" s="57"/>
      <c r="Z16" s="57"/>
      <c r="AA16" s="57"/>
      <c r="AB16" s="24"/>
      <c r="AC16" s="149">
        <v>24.8</v>
      </c>
      <c r="AD16" s="156"/>
      <c r="AE16" s="156"/>
      <c r="AF16" s="156"/>
      <c r="AG16" s="159"/>
      <c r="AH16" s="149">
        <v>24.4</v>
      </c>
      <c r="AI16" s="156"/>
      <c r="AJ16" s="156"/>
      <c r="AK16" s="156"/>
      <c r="AL16" s="171"/>
      <c r="AM16" s="175"/>
      <c r="AN16" s="58"/>
      <c r="AO16" s="58"/>
      <c r="AP16" s="58"/>
      <c r="AQ16" s="58"/>
      <c r="AR16" s="58"/>
      <c r="AS16" s="58"/>
      <c r="AT16" s="63"/>
      <c r="AU16" s="182"/>
      <c r="AV16" s="139"/>
      <c r="AW16" s="139"/>
      <c r="AX16" s="139"/>
      <c r="AY16" s="190" t="s">
        <v>109</v>
      </c>
      <c r="AZ16" s="198"/>
      <c r="BA16" s="198"/>
      <c r="BB16" s="198"/>
      <c r="BC16" s="198"/>
      <c r="BD16" s="198"/>
      <c r="BE16" s="198"/>
      <c r="BF16" s="198"/>
      <c r="BG16" s="198"/>
      <c r="BH16" s="198"/>
      <c r="BI16" s="198"/>
      <c r="BJ16" s="198"/>
      <c r="BK16" s="198"/>
      <c r="BL16" s="198"/>
      <c r="BM16" s="209"/>
      <c r="BN16" s="214">
        <v>10664749</v>
      </c>
      <c r="BO16" s="217"/>
      <c r="BP16" s="217"/>
      <c r="BQ16" s="217"/>
      <c r="BR16" s="217"/>
      <c r="BS16" s="217"/>
      <c r="BT16" s="217"/>
      <c r="BU16" s="220"/>
      <c r="BV16" s="214">
        <v>10612977</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104</v>
      </c>
      <c r="N17" s="83"/>
      <c r="O17" s="83"/>
      <c r="P17" s="83"/>
      <c r="Q17" s="91"/>
      <c r="R17" s="101" t="s">
        <v>234</v>
      </c>
      <c r="S17" s="110"/>
      <c r="T17" s="110"/>
      <c r="U17" s="110"/>
      <c r="V17" s="122"/>
      <c r="W17" s="130" t="s">
        <v>98</v>
      </c>
      <c r="X17" s="56"/>
      <c r="Y17" s="56"/>
      <c r="Z17" s="56"/>
      <c r="AA17" s="56"/>
      <c r="AB17" s="25"/>
      <c r="AC17" s="72">
        <v>14750</v>
      </c>
      <c r="AD17" s="80"/>
      <c r="AE17" s="80"/>
      <c r="AF17" s="80"/>
      <c r="AG17" s="84"/>
      <c r="AH17" s="72">
        <v>15380</v>
      </c>
      <c r="AI17" s="80"/>
      <c r="AJ17" s="80"/>
      <c r="AK17" s="80"/>
      <c r="AL17" s="118"/>
      <c r="AM17" s="175"/>
      <c r="AN17" s="58"/>
      <c r="AO17" s="58"/>
      <c r="AP17" s="58"/>
      <c r="AQ17" s="58"/>
      <c r="AR17" s="58"/>
      <c r="AS17" s="58"/>
      <c r="AT17" s="63"/>
      <c r="AU17" s="182"/>
      <c r="AV17" s="139"/>
      <c r="AW17" s="139"/>
      <c r="AX17" s="139"/>
      <c r="AY17" s="190" t="s">
        <v>235</v>
      </c>
      <c r="AZ17" s="198"/>
      <c r="BA17" s="198"/>
      <c r="BB17" s="198"/>
      <c r="BC17" s="198"/>
      <c r="BD17" s="198"/>
      <c r="BE17" s="198"/>
      <c r="BF17" s="198"/>
      <c r="BG17" s="198"/>
      <c r="BH17" s="198"/>
      <c r="BI17" s="198"/>
      <c r="BJ17" s="198"/>
      <c r="BK17" s="198"/>
      <c r="BL17" s="198"/>
      <c r="BM17" s="209"/>
      <c r="BN17" s="214">
        <v>6245190</v>
      </c>
      <c r="BO17" s="217"/>
      <c r="BP17" s="217"/>
      <c r="BQ17" s="217"/>
      <c r="BR17" s="217"/>
      <c r="BS17" s="217"/>
      <c r="BT17" s="217"/>
      <c r="BU17" s="220"/>
      <c r="BV17" s="214">
        <v>6151526</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236</v>
      </c>
      <c r="C18" s="31"/>
      <c r="D18" s="31"/>
      <c r="E18" s="49"/>
      <c r="F18" s="49"/>
      <c r="G18" s="49"/>
      <c r="H18" s="49"/>
      <c r="I18" s="49"/>
      <c r="J18" s="49"/>
      <c r="K18" s="49"/>
      <c r="L18" s="70">
        <v>212.21</v>
      </c>
      <c r="M18" s="70"/>
      <c r="N18" s="70"/>
      <c r="O18" s="70"/>
      <c r="P18" s="70"/>
      <c r="Q18" s="70"/>
      <c r="R18" s="102"/>
      <c r="S18" s="102"/>
      <c r="T18" s="102"/>
      <c r="U18" s="102"/>
      <c r="V18" s="123"/>
      <c r="W18" s="131"/>
      <c r="X18" s="138"/>
      <c r="Y18" s="138"/>
      <c r="Z18" s="138"/>
      <c r="AA18" s="138"/>
      <c r="AB18" s="26"/>
      <c r="AC18" s="150">
        <v>73.900000000000006</v>
      </c>
      <c r="AD18" s="157"/>
      <c r="AE18" s="157"/>
      <c r="AF18" s="157"/>
      <c r="AG18" s="160"/>
      <c r="AH18" s="150">
        <v>74.3</v>
      </c>
      <c r="AI18" s="157"/>
      <c r="AJ18" s="157"/>
      <c r="AK18" s="157"/>
      <c r="AL18" s="172"/>
      <c r="AM18" s="175"/>
      <c r="AN18" s="58"/>
      <c r="AO18" s="58"/>
      <c r="AP18" s="58"/>
      <c r="AQ18" s="58"/>
      <c r="AR18" s="58"/>
      <c r="AS18" s="58"/>
      <c r="AT18" s="63"/>
      <c r="AU18" s="182"/>
      <c r="AV18" s="139"/>
      <c r="AW18" s="139"/>
      <c r="AX18" s="139"/>
      <c r="AY18" s="190" t="s">
        <v>237</v>
      </c>
      <c r="AZ18" s="198"/>
      <c r="BA18" s="198"/>
      <c r="BB18" s="198"/>
      <c r="BC18" s="198"/>
      <c r="BD18" s="198"/>
      <c r="BE18" s="198"/>
      <c r="BF18" s="198"/>
      <c r="BG18" s="198"/>
      <c r="BH18" s="198"/>
      <c r="BI18" s="198"/>
      <c r="BJ18" s="198"/>
      <c r="BK18" s="198"/>
      <c r="BL18" s="198"/>
      <c r="BM18" s="209"/>
      <c r="BN18" s="214">
        <v>12137765</v>
      </c>
      <c r="BO18" s="217"/>
      <c r="BP18" s="217"/>
      <c r="BQ18" s="217"/>
      <c r="BR18" s="217"/>
      <c r="BS18" s="217"/>
      <c r="BT18" s="217"/>
      <c r="BU18" s="220"/>
      <c r="BV18" s="214">
        <v>11916087</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55</v>
      </c>
      <c r="C19" s="31"/>
      <c r="D19" s="31"/>
      <c r="E19" s="49"/>
      <c r="F19" s="49"/>
      <c r="G19" s="49"/>
      <c r="H19" s="49"/>
      <c r="I19" s="49"/>
      <c r="J19" s="49"/>
      <c r="K19" s="49"/>
      <c r="L19" s="71">
        <v>219</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238</v>
      </c>
      <c r="AZ19" s="198"/>
      <c r="BA19" s="198"/>
      <c r="BB19" s="198"/>
      <c r="BC19" s="198"/>
      <c r="BD19" s="198"/>
      <c r="BE19" s="198"/>
      <c r="BF19" s="198"/>
      <c r="BG19" s="198"/>
      <c r="BH19" s="198"/>
      <c r="BI19" s="198"/>
      <c r="BJ19" s="198"/>
      <c r="BK19" s="198"/>
      <c r="BL19" s="198"/>
      <c r="BM19" s="209"/>
      <c r="BN19" s="214">
        <v>16270842</v>
      </c>
      <c r="BO19" s="217"/>
      <c r="BP19" s="217"/>
      <c r="BQ19" s="217"/>
      <c r="BR19" s="217"/>
      <c r="BS19" s="217"/>
      <c r="BT19" s="217"/>
      <c r="BU19" s="220"/>
      <c r="BV19" s="214">
        <v>16425303</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242</v>
      </c>
      <c r="C20" s="31"/>
      <c r="D20" s="31"/>
      <c r="E20" s="49"/>
      <c r="F20" s="49"/>
      <c r="G20" s="49"/>
      <c r="H20" s="49"/>
      <c r="I20" s="49"/>
      <c r="J20" s="49"/>
      <c r="K20" s="49"/>
      <c r="L20" s="71">
        <v>20928</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244</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245</v>
      </c>
      <c r="C22" s="33"/>
      <c r="D22" s="41"/>
      <c r="E22" s="50" t="s">
        <v>5</v>
      </c>
      <c r="F22" s="56"/>
      <c r="G22" s="56"/>
      <c r="H22" s="56"/>
      <c r="I22" s="56"/>
      <c r="J22" s="56"/>
      <c r="K22" s="25"/>
      <c r="L22" s="50" t="s">
        <v>247</v>
      </c>
      <c r="M22" s="56"/>
      <c r="N22" s="56"/>
      <c r="O22" s="56"/>
      <c r="P22" s="25"/>
      <c r="Q22" s="92" t="s">
        <v>249</v>
      </c>
      <c r="R22" s="104"/>
      <c r="S22" s="104"/>
      <c r="T22" s="104"/>
      <c r="U22" s="104"/>
      <c r="V22" s="125"/>
      <c r="W22" s="133" t="s">
        <v>56</v>
      </c>
      <c r="X22" s="33"/>
      <c r="Y22" s="41"/>
      <c r="Z22" s="50" t="s">
        <v>5</v>
      </c>
      <c r="AA22" s="56"/>
      <c r="AB22" s="56"/>
      <c r="AC22" s="56"/>
      <c r="AD22" s="56"/>
      <c r="AE22" s="56"/>
      <c r="AF22" s="56"/>
      <c r="AG22" s="25"/>
      <c r="AH22" s="163" t="s">
        <v>179</v>
      </c>
      <c r="AI22" s="56"/>
      <c r="AJ22" s="56"/>
      <c r="AK22" s="56"/>
      <c r="AL22" s="25"/>
      <c r="AM22" s="163" t="s">
        <v>250</v>
      </c>
      <c r="AN22" s="178"/>
      <c r="AO22" s="178"/>
      <c r="AP22" s="178"/>
      <c r="AQ22" s="178"/>
      <c r="AR22" s="180"/>
      <c r="AS22" s="92" t="s">
        <v>249</v>
      </c>
      <c r="AT22" s="104"/>
      <c r="AU22" s="104"/>
      <c r="AV22" s="104"/>
      <c r="AW22" s="104"/>
      <c r="AX22" s="187"/>
      <c r="AY22" s="189" t="s">
        <v>252</v>
      </c>
      <c r="AZ22" s="197"/>
      <c r="BA22" s="197"/>
      <c r="BB22" s="197"/>
      <c r="BC22" s="197"/>
      <c r="BD22" s="197"/>
      <c r="BE22" s="197"/>
      <c r="BF22" s="197"/>
      <c r="BG22" s="197"/>
      <c r="BH22" s="197"/>
      <c r="BI22" s="197"/>
      <c r="BJ22" s="197"/>
      <c r="BK22" s="197"/>
      <c r="BL22" s="197"/>
      <c r="BM22" s="208"/>
      <c r="BN22" s="213">
        <v>21637066</v>
      </c>
      <c r="BO22" s="216"/>
      <c r="BP22" s="216"/>
      <c r="BQ22" s="216"/>
      <c r="BR22" s="216"/>
      <c r="BS22" s="216"/>
      <c r="BT22" s="216"/>
      <c r="BU22" s="219"/>
      <c r="BV22" s="213">
        <v>21774018</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254</v>
      </c>
      <c r="AZ23" s="198"/>
      <c r="BA23" s="198"/>
      <c r="BB23" s="198"/>
      <c r="BC23" s="198"/>
      <c r="BD23" s="198"/>
      <c r="BE23" s="198"/>
      <c r="BF23" s="198"/>
      <c r="BG23" s="198"/>
      <c r="BH23" s="198"/>
      <c r="BI23" s="198"/>
      <c r="BJ23" s="198"/>
      <c r="BK23" s="198"/>
      <c r="BL23" s="198"/>
      <c r="BM23" s="209"/>
      <c r="BN23" s="214">
        <v>17645310</v>
      </c>
      <c r="BO23" s="217"/>
      <c r="BP23" s="217"/>
      <c r="BQ23" s="217"/>
      <c r="BR23" s="217"/>
      <c r="BS23" s="217"/>
      <c r="BT23" s="217"/>
      <c r="BU23" s="220"/>
      <c r="BV23" s="214">
        <v>17485510</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256</v>
      </c>
      <c r="F24" s="58"/>
      <c r="G24" s="58"/>
      <c r="H24" s="58"/>
      <c r="I24" s="58"/>
      <c r="J24" s="58"/>
      <c r="K24" s="63"/>
      <c r="L24" s="72">
        <v>1</v>
      </c>
      <c r="M24" s="80"/>
      <c r="N24" s="80"/>
      <c r="O24" s="80"/>
      <c r="P24" s="84"/>
      <c r="Q24" s="72">
        <v>8700</v>
      </c>
      <c r="R24" s="80"/>
      <c r="S24" s="80"/>
      <c r="T24" s="80"/>
      <c r="U24" s="80"/>
      <c r="V24" s="84"/>
      <c r="W24" s="134"/>
      <c r="X24" s="34"/>
      <c r="Y24" s="42"/>
      <c r="Z24" s="52" t="s">
        <v>257</v>
      </c>
      <c r="AA24" s="58"/>
      <c r="AB24" s="58"/>
      <c r="AC24" s="58"/>
      <c r="AD24" s="58"/>
      <c r="AE24" s="58"/>
      <c r="AF24" s="58"/>
      <c r="AG24" s="63"/>
      <c r="AH24" s="72">
        <v>391</v>
      </c>
      <c r="AI24" s="80"/>
      <c r="AJ24" s="80"/>
      <c r="AK24" s="80"/>
      <c r="AL24" s="84"/>
      <c r="AM24" s="72">
        <v>1160097</v>
      </c>
      <c r="AN24" s="80"/>
      <c r="AO24" s="80"/>
      <c r="AP24" s="80"/>
      <c r="AQ24" s="80"/>
      <c r="AR24" s="84"/>
      <c r="AS24" s="72">
        <v>2967</v>
      </c>
      <c r="AT24" s="80"/>
      <c r="AU24" s="80"/>
      <c r="AV24" s="80"/>
      <c r="AW24" s="80"/>
      <c r="AX24" s="118"/>
      <c r="AY24" s="191" t="s">
        <v>259</v>
      </c>
      <c r="AZ24" s="199"/>
      <c r="BA24" s="199"/>
      <c r="BB24" s="199"/>
      <c r="BC24" s="199"/>
      <c r="BD24" s="199"/>
      <c r="BE24" s="199"/>
      <c r="BF24" s="199"/>
      <c r="BG24" s="199"/>
      <c r="BH24" s="199"/>
      <c r="BI24" s="199"/>
      <c r="BJ24" s="199"/>
      <c r="BK24" s="199"/>
      <c r="BL24" s="199"/>
      <c r="BM24" s="210"/>
      <c r="BN24" s="214">
        <v>15449261</v>
      </c>
      <c r="BO24" s="217"/>
      <c r="BP24" s="217"/>
      <c r="BQ24" s="217"/>
      <c r="BR24" s="217"/>
      <c r="BS24" s="217"/>
      <c r="BT24" s="217"/>
      <c r="BU24" s="220"/>
      <c r="BV24" s="214">
        <v>15013518</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232</v>
      </c>
      <c r="F25" s="58"/>
      <c r="G25" s="58"/>
      <c r="H25" s="58"/>
      <c r="I25" s="58"/>
      <c r="J25" s="58"/>
      <c r="K25" s="63"/>
      <c r="L25" s="72">
        <v>1</v>
      </c>
      <c r="M25" s="80"/>
      <c r="N25" s="80"/>
      <c r="O25" s="80"/>
      <c r="P25" s="84"/>
      <c r="Q25" s="72">
        <v>7000</v>
      </c>
      <c r="R25" s="80"/>
      <c r="S25" s="80"/>
      <c r="T25" s="80"/>
      <c r="U25" s="80"/>
      <c r="V25" s="84"/>
      <c r="W25" s="134"/>
      <c r="X25" s="34"/>
      <c r="Y25" s="42"/>
      <c r="Z25" s="52" t="s">
        <v>260</v>
      </c>
      <c r="AA25" s="58"/>
      <c r="AB25" s="58"/>
      <c r="AC25" s="58"/>
      <c r="AD25" s="58"/>
      <c r="AE25" s="58"/>
      <c r="AF25" s="58"/>
      <c r="AG25" s="63"/>
      <c r="AH25" s="72">
        <v>80</v>
      </c>
      <c r="AI25" s="80"/>
      <c r="AJ25" s="80"/>
      <c r="AK25" s="80"/>
      <c r="AL25" s="84"/>
      <c r="AM25" s="72">
        <v>238320</v>
      </c>
      <c r="AN25" s="80"/>
      <c r="AO25" s="80"/>
      <c r="AP25" s="80"/>
      <c r="AQ25" s="80"/>
      <c r="AR25" s="84"/>
      <c r="AS25" s="72">
        <v>2979</v>
      </c>
      <c r="AT25" s="80"/>
      <c r="AU25" s="80"/>
      <c r="AV25" s="80"/>
      <c r="AW25" s="80"/>
      <c r="AX25" s="118"/>
      <c r="AY25" s="189" t="s">
        <v>35</v>
      </c>
      <c r="AZ25" s="197"/>
      <c r="BA25" s="197"/>
      <c r="BB25" s="197"/>
      <c r="BC25" s="197"/>
      <c r="BD25" s="197"/>
      <c r="BE25" s="197"/>
      <c r="BF25" s="197"/>
      <c r="BG25" s="197"/>
      <c r="BH25" s="197"/>
      <c r="BI25" s="197"/>
      <c r="BJ25" s="197"/>
      <c r="BK25" s="197"/>
      <c r="BL25" s="197"/>
      <c r="BM25" s="208"/>
      <c r="BN25" s="213">
        <v>10804162</v>
      </c>
      <c r="BO25" s="216"/>
      <c r="BP25" s="216"/>
      <c r="BQ25" s="216"/>
      <c r="BR25" s="216"/>
      <c r="BS25" s="216"/>
      <c r="BT25" s="216"/>
      <c r="BU25" s="219"/>
      <c r="BV25" s="213">
        <v>3112659</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261</v>
      </c>
      <c r="F26" s="58"/>
      <c r="G26" s="58"/>
      <c r="H26" s="58"/>
      <c r="I26" s="58"/>
      <c r="J26" s="58"/>
      <c r="K26" s="63"/>
      <c r="L26" s="72">
        <v>1</v>
      </c>
      <c r="M26" s="80"/>
      <c r="N26" s="80"/>
      <c r="O26" s="80"/>
      <c r="P26" s="84"/>
      <c r="Q26" s="72">
        <v>6000</v>
      </c>
      <c r="R26" s="80"/>
      <c r="S26" s="80"/>
      <c r="T26" s="80"/>
      <c r="U26" s="80"/>
      <c r="V26" s="84"/>
      <c r="W26" s="134"/>
      <c r="X26" s="34"/>
      <c r="Y26" s="42"/>
      <c r="Z26" s="52" t="s">
        <v>262</v>
      </c>
      <c r="AA26" s="143"/>
      <c r="AB26" s="143"/>
      <c r="AC26" s="143"/>
      <c r="AD26" s="143"/>
      <c r="AE26" s="143"/>
      <c r="AF26" s="143"/>
      <c r="AG26" s="161"/>
      <c r="AH26" s="72">
        <v>4</v>
      </c>
      <c r="AI26" s="80"/>
      <c r="AJ26" s="80"/>
      <c r="AK26" s="80"/>
      <c r="AL26" s="84"/>
      <c r="AM26" s="72">
        <v>14188</v>
      </c>
      <c r="AN26" s="80"/>
      <c r="AO26" s="80"/>
      <c r="AP26" s="80"/>
      <c r="AQ26" s="80"/>
      <c r="AR26" s="84"/>
      <c r="AS26" s="72">
        <v>3547</v>
      </c>
      <c r="AT26" s="80"/>
      <c r="AU26" s="80"/>
      <c r="AV26" s="80"/>
      <c r="AW26" s="80"/>
      <c r="AX26" s="118"/>
      <c r="AY26" s="192" t="s">
        <v>263</v>
      </c>
      <c r="AZ26" s="111"/>
      <c r="BA26" s="111"/>
      <c r="BB26" s="111"/>
      <c r="BC26" s="111"/>
      <c r="BD26" s="111"/>
      <c r="BE26" s="111"/>
      <c r="BF26" s="111"/>
      <c r="BG26" s="111"/>
      <c r="BH26" s="111"/>
      <c r="BI26" s="111"/>
      <c r="BJ26" s="111"/>
      <c r="BK26" s="111"/>
      <c r="BL26" s="111"/>
      <c r="BM26" s="211"/>
      <c r="BN26" s="214" t="s">
        <v>197</v>
      </c>
      <c r="BO26" s="217"/>
      <c r="BP26" s="217"/>
      <c r="BQ26" s="217"/>
      <c r="BR26" s="217"/>
      <c r="BS26" s="217"/>
      <c r="BT26" s="217"/>
      <c r="BU26" s="220"/>
      <c r="BV26" s="214" t="s">
        <v>197</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264</v>
      </c>
      <c r="F27" s="58"/>
      <c r="G27" s="58"/>
      <c r="H27" s="58"/>
      <c r="I27" s="58"/>
      <c r="J27" s="58"/>
      <c r="K27" s="63"/>
      <c r="L27" s="72">
        <v>1</v>
      </c>
      <c r="M27" s="80"/>
      <c r="N27" s="80"/>
      <c r="O27" s="80"/>
      <c r="P27" s="84"/>
      <c r="Q27" s="72">
        <v>4000</v>
      </c>
      <c r="R27" s="80"/>
      <c r="S27" s="80"/>
      <c r="T27" s="80"/>
      <c r="U27" s="80"/>
      <c r="V27" s="84"/>
      <c r="W27" s="134"/>
      <c r="X27" s="34"/>
      <c r="Y27" s="42"/>
      <c r="Z27" s="52" t="s">
        <v>266</v>
      </c>
      <c r="AA27" s="58"/>
      <c r="AB27" s="58"/>
      <c r="AC27" s="58"/>
      <c r="AD27" s="58"/>
      <c r="AE27" s="58"/>
      <c r="AF27" s="58"/>
      <c r="AG27" s="63"/>
      <c r="AH27" s="72" t="s">
        <v>197</v>
      </c>
      <c r="AI27" s="80"/>
      <c r="AJ27" s="80"/>
      <c r="AK27" s="80"/>
      <c r="AL27" s="84"/>
      <c r="AM27" s="72" t="s">
        <v>197</v>
      </c>
      <c r="AN27" s="80"/>
      <c r="AO27" s="80"/>
      <c r="AP27" s="80"/>
      <c r="AQ27" s="80"/>
      <c r="AR27" s="84"/>
      <c r="AS27" s="72" t="s">
        <v>197</v>
      </c>
      <c r="AT27" s="80"/>
      <c r="AU27" s="80"/>
      <c r="AV27" s="80"/>
      <c r="AW27" s="80"/>
      <c r="AX27" s="118"/>
      <c r="AY27" s="193" t="s">
        <v>268</v>
      </c>
      <c r="AZ27" s="200"/>
      <c r="BA27" s="200"/>
      <c r="BB27" s="200"/>
      <c r="BC27" s="200"/>
      <c r="BD27" s="200"/>
      <c r="BE27" s="200"/>
      <c r="BF27" s="200"/>
      <c r="BG27" s="200"/>
      <c r="BH27" s="200"/>
      <c r="BI27" s="200"/>
      <c r="BJ27" s="200"/>
      <c r="BK27" s="200"/>
      <c r="BL27" s="200"/>
      <c r="BM27" s="212"/>
      <c r="BN27" s="215" t="s">
        <v>197</v>
      </c>
      <c r="BO27" s="218"/>
      <c r="BP27" s="218"/>
      <c r="BQ27" s="218"/>
      <c r="BR27" s="218"/>
      <c r="BS27" s="218"/>
      <c r="BT27" s="218"/>
      <c r="BU27" s="221"/>
      <c r="BV27" s="215" t="s">
        <v>197</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269</v>
      </c>
      <c r="F28" s="58"/>
      <c r="G28" s="58"/>
      <c r="H28" s="58"/>
      <c r="I28" s="58"/>
      <c r="J28" s="58"/>
      <c r="K28" s="63"/>
      <c r="L28" s="72">
        <v>1</v>
      </c>
      <c r="M28" s="80"/>
      <c r="N28" s="80"/>
      <c r="O28" s="80"/>
      <c r="P28" s="84"/>
      <c r="Q28" s="72">
        <v>3500</v>
      </c>
      <c r="R28" s="80"/>
      <c r="S28" s="80"/>
      <c r="T28" s="80"/>
      <c r="U28" s="80"/>
      <c r="V28" s="84"/>
      <c r="W28" s="134"/>
      <c r="X28" s="34"/>
      <c r="Y28" s="42"/>
      <c r="Z28" s="52" t="s">
        <v>36</v>
      </c>
      <c r="AA28" s="58"/>
      <c r="AB28" s="58"/>
      <c r="AC28" s="58"/>
      <c r="AD28" s="58"/>
      <c r="AE28" s="58"/>
      <c r="AF28" s="58"/>
      <c r="AG28" s="63"/>
      <c r="AH28" s="72" t="s">
        <v>197</v>
      </c>
      <c r="AI28" s="80"/>
      <c r="AJ28" s="80"/>
      <c r="AK28" s="80"/>
      <c r="AL28" s="84"/>
      <c r="AM28" s="72" t="s">
        <v>197</v>
      </c>
      <c r="AN28" s="80"/>
      <c r="AO28" s="80"/>
      <c r="AP28" s="80"/>
      <c r="AQ28" s="80"/>
      <c r="AR28" s="84"/>
      <c r="AS28" s="72" t="s">
        <v>197</v>
      </c>
      <c r="AT28" s="80"/>
      <c r="AU28" s="80"/>
      <c r="AV28" s="80"/>
      <c r="AW28" s="80"/>
      <c r="AX28" s="118"/>
      <c r="AY28" s="194" t="s">
        <v>272</v>
      </c>
      <c r="AZ28" s="201"/>
      <c r="BA28" s="201"/>
      <c r="BB28" s="204"/>
      <c r="BC28" s="189" t="s">
        <v>103</v>
      </c>
      <c r="BD28" s="197"/>
      <c r="BE28" s="197"/>
      <c r="BF28" s="197"/>
      <c r="BG28" s="197"/>
      <c r="BH28" s="197"/>
      <c r="BI28" s="197"/>
      <c r="BJ28" s="197"/>
      <c r="BK28" s="197"/>
      <c r="BL28" s="197"/>
      <c r="BM28" s="208"/>
      <c r="BN28" s="213">
        <v>1518480</v>
      </c>
      <c r="BO28" s="216"/>
      <c r="BP28" s="216"/>
      <c r="BQ28" s="216"/>
      <c r="BR28" s="216"/>
      <c r="BS28" s="216"/>
      <c r="BT28" s="216"/>
      <c r="BU28" s="219"/>
      <c r="BV28" s="213">
        <v>1267646</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273</v>
      </c>
      <c r="F29" s="58"/>
      <c r="G29" s="58"/>
      <c r="H29" s="58"/>
      <c r="I29" s="58"/>
      <c r="J29" s="58"/>
      <c r="K29" s="63"/>
      <c r="L29" s="72">
        <v>17</v>
      </c>
      <c r="M29" s="80"/>
      <c r="N29" s="80"/>
      <c r="O29" s="80"/>
      <c r="P29" s="84"/>
      <c r="Q29" s="72">
        <v>3200</v>
      </c>
      <c r="R29" s="80"/>
      <c r="S29" s="80"/>
      <c r="T29" s="80"/>
      <c r="U29" s="80"/>
      <c r="V29" s="84"/>
      <c r="W29" s="135"/>
      <c r="X29" s="140"/>
      <c r="Y29" s="142"/>
      <c r="Z29" s="52" t="s">
        <v>275</v>
      </c>
      <c r="AA29" s="58"/>
      <c r="AB29" s="58"/>
      <c r="AC29" s="58"/>
      <c r="AD29" s="58"/>
      <c r="AE29" s="58"/>
      <c r="AF29" s="58"/>
      <c r="AG29" s="63"/>
      <c r="AH29" s="72">
        <v>391</v>
      </c>
      <c r="AI29" s="80"/>
      <c r="AJ29" s="80"/>
      <c r="AK29" s="80"/>
      <c r="AL29" s="84"/>
      <c r="AM29" s="72">
        <v>1160097</v>
      </c>
      <c r="AN29" s="80"/>
      <c r="AO29" s="80"/>
      <c r="AP29" s="80"/>
      <c r="AQ29" s="80"/>
      <c r="AR29" s="84"/>
      <c r="AS29" s="72">
        <v>2967</v>
      </c>
      <c r="AT29" s="80"/>
      <c r="AU29" s="80"/>
      <c r="AV29" s="80"/>
      <c r="AW29" s="80"/>
      <c r="AX29" s="118"/>
      <c r="AY29" s="195"/>
      <c r="AZ29" s="202"/>
      <c r="BA29" s="202"/>
      <c r="BB29" s="205"/>
      <c r="BC29" s="190" t="s">
        <v>276</v>
      </c>
      <c r="BD29" s="198"/>
      <c r="BE29" s="198"/>
      <c r="BF29" s="198"/>
      <c r="BG29" s="198"/>
      <c r="BH29" s="198"/>
      <c r="BI29" s="198"/>
      <c r="BJ29" s="198"/>
      <c r="BK29" s="198"/>
      <c r="BL29" s="198"/>
      <c r="BM29" s="209"/>
      <c r="BN29" s="214">
        <v>282572</v>
      </c>
      <c r="BO29" s="217"/>
      <c r="BP29" s="217"/>
      <c r="BQ29" s="217"/>
      <c r="BR29" s="217"/>
      <c r="BS29" s="217"/>
      <c r="BT29" s="217"/>
      <c r="BU29" s="220"/>
      <c r="BV29" s="214">
        <v>239752</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141</v>
      </c>
      <c r="X30" s="141"/>
      <c r="Y30" s="141"/>
      <c r="Z30" s="141"/>
      <c r="AA30" s="141"/>
      <c r="AB30" s="141"/>
      <c r="AC30" s="141"/>
      <c r="AD30" s="141"/>
      <c r="AE30" s="141"/>
      <c r="AF30" s="141"/>
      <c r="AG30" s="162"/>
      <c r="AH30" s="150">
        <v>96.3</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70</v>
      </c>
      <c r="BD30" s="199"/>
      <c r="BE30" s="199"/>
      <c r="BF30" s="199"/>
      <c r="BG30" s="199"/>
      <c r="BH30" s="199"/>
      <c r="BI30" s="199"/>
      <c r="BJ30" s="199"/>
      <c r="BK30" s="199"/>
      <c r="BL30" s="199"/>
      <c r="BM30" s="210"/>
      <c r="BN30" s="215">
        <v>2991447</v>
      </c>
      <c r="BO30" s="218"/>
      <c r="BP30" s="218"/>
      <c r="BQ30" s="218"/>
      <c r="BR30" s="218"/>
      <c r="BS30" s="218"/>
      <c r="BT30" s="218"/>
      <c r="BU30" s="221"/>
      <c r="BV30" s="215">
        <v>2629075</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183</v>
      </c>
      <c r="D32" s="36"/>
      <c r="E32" s="36"/>
      <c r="F32" s="36"/>
      <c r="G32" s="36"/>
      <c r="H32" s="36"/>
      <c r="I32" s="36"/>
      <c r="J32" s="36"/>
      <c r="K32" s="36"/>
      <c r="L32" s="36"/>
      <c r="M32" s="36"/>
      <c r="N32" s="36"/>
      <c r="O32" s="36"/>
      <c r="P32" s="36"/>
      <c r="Q32" s="36"/>
      <c r="R32" s="36"/>
      <c r="S32" s="36"/>
      <c r="U32" s="111" t="s">
        <v>93</v>
      </c>
      <c r="V32" s="111"/>
      <c r="W32" s="111"/>
      <c r="X32" s="111"/>
      <c r="Y32" s="111"/>
      <c r="Z32" s="111"/>
      <c r="AA32" s="111"/>
      <c r="AB32" s="111"/>
      <c r="AC32" s="111"/>
      <c r="AD32" s="111"/>
      <c r="AE32" s="111"/>
      <c r="AF32" s="111"/>
      <c r="AG32" s="111"/>
      <c r="AH32" s="111"/>
      <c r="AI32" s="111"/>
      <c r="AJ32" s="111"/>
      <c r="AK32" s="111"/>
      <c r="AM32" s="111" t="s">
        <v>278</v>
      </c>
      <c r="AN32" s="111"/>
      <c r="AO32" s="111"/>
      <c r="AP32" s="111"/>
      <c r="AQ32" s="111"/>
      <c r="AR32" s="111"/>
      <c r="AS32" s="111"/>
      <c r="AT32" s="111"/>
      <c r="AU32" s="111"/>
      <c r="AV32" s="111"/>
      <c r="AW32" s="111"/>
      <c r="AX32" s="111"/>
      <c r="AY32" s="111"/>
      <c r="AZ32" s="111"/>
      <c r="BA32" s="111"/>
      <c r="BB32" s="111"/>
      <c r="BC32" s="111"/>
      <c r="BE32" s="111" t="s">
        <v>279</v>
      </c>
      <c r="BF32" s="111"/>
      <c r="BG32" s="111"/>
      <c r="BH32" s="111"/>
      <c r="BI32" s="111"/>
      <c r="BJ32" s="111"/>
      <c r="BK32" s="111"/>
      <c r="BL32" s="111"/>
      <c r="BM32" s="111"/>
      <c r="BN32" s="111"/>
      <c r="BO32" s="111"/>
      <c r="BP32" s="111"/>
      <c r="BQ32" s="111"/>
      <c r="BR32" s="111"/>
      <c r="BS32" s="111"/>
      <c r="BT32" s="111"/>
      <c r="BU32" s="111"/>
      <c r="BW32" s="111" t="s">
        <v>281</v>
      </c>
      <c r="BX32" s="111"/>
      <c r="BY32" s="111"/>
      <c r="BZ32" s="111"/>
      <c r="CA32" s="111"/>
      <c r="CB32" s="111"/>
      <c r="CC32" s="111"/>
      <c r="CD32" s="111"/>
      <c r="CE32" s="111"/>
      <c r="CF32" s="111"/>
      <c r="CG32" s="111"/>
      <c r="CH32" s="111"/>
      <c r="CI32" s="111"/>
      <c r="CJ32" s="111"/>
      <c r="CK32" s="111"/>
      <c r="CL32" s="111"/>
      <c r="CM32" s="111"/>
      <c r="CO32" s="111" t="s">
        <v>233</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59</v>
      </c>
      <c r="D33" s="37"/>
      <c r="E33" s="54" t="s">
        <v>282</v>
      </c>
      <c r="F33" s="54"/>
      <c r="G33" s="54"/>
      <c r="H33" s="54"/>
      <c r="I33" s="54"/>
      <c r="J33" s="54"/>
      <c r="K33" s="54"/>
      <c r="L33" s="54"/>
      <c r="M33" s="54"/>
      <c r="N33" s="54"/>
      <c r="O33" s="54"/>
      <c r="P33" s="54"/>
      <c r="Q33" s="54"/>
      <c r="R33" s="54"/>
      <c r="S33" s="54"/>
      <c r="T33" s="54"/>
      <c r="U33" s="37" t="s">
        <v>59</v>
      </c>
      <c r="V33" s="37"/>
      <c r="W33" s="54" t="s">
        <v>282</v>
      </c>
      <c r="X33" s="54"/>
      <c r="Y33" s="54"/>
      <c r="Z33" s="54"/>
      <c r="AA33" s="54"/>
      <c r="AB33" s="54"/>
      <c r="AC33" s="54"/>
      <c r="AD33" s="54"/>
      <c r="AE33" s="54"/>
      <c r="AF33" s="54"/>
      <c r="AG33" s="54"/>
      <c r="AH33" s="54"/>
      <c r="AI33" s="54"/>
      <c r="AJ33" s="54"/>
      <c r="AK33" s="54"/>
      <c r="AL33" s="54"/>
      <c r="AM33" s="37" t="s">
        <v>59</v>
      </c>
      <c r="AN33" s="37"/>
      <c r="AO33" s="54" t="s">
        <v>282</v>
      </c>
      <c r="AP33" s="54"/>
      <c r="AQ33" s="54"/>
      <c r="AR33" s="54"/>
      <c r="AS33" s="54"/>
      <c r="AT33" s="54"/>
      <c r="AU33" s="54"/>
      <c r="AV33" s="54"/>
      <c r="AW33" s="54"/>
      <c r="AX33" s="54"/>
      <c r="AY33" s="54"/>
      <c r="AZ33" s="54"/>
      <c r="BA33" s="54"/>
      <c r="BB33" s="54"/>
      <c r="BC33" s="54"/>
      <c r="BD33" s="37"/>
      <c r="BE33" s="54" t="s">
        <v>284</v>
      </c>
      <c r="BF33" s="54"/>
      <c r="BG33" s="54" t="s">
        <v>164</v>
      </c>
      <c r="BH33" s="54"/>
      <c r="BI33" s="54"/>
      <c r="BJ33" s="54"/>
      <c r="BK33" s="54"/>
      <c r="BL33" s="54"/>
      <c r="BM33" s="54"/>
      <c r="BN33" s="54"/>
      <c r="BO33" s="54"/>
      <c r="BP33" s="54"/>
      <c r="BQ33" s="54"/>
      <c r="BR33" s="54"/>
      <c r="BS33" s="54"/>
      <c r="BT33" s="54"/>
      <c r="BU33" s="54"/>
      <c r="BV33" s="37"/>
      <c r="BW33" s="37" t="s">
        <v>284</v>
      </c>
      <c r="BX33" s="37"/>
      <c r="BY33" s="54" t="s">
        <v>110</v>
      </c>
      <c r="BZ33" s="54"/>
      <c r="CA33" s="54"/>
      <c r="CB33" s="54"/>
      <c r="CC33" s="54"/>
      <c r="CD33" s="54"/>
      <c r="CE33" s="54"/>
      <c r="CF33" s="54"/>
      <c r="CG33" s="54"/>
      <c r="CH33" s="54"/>
      <c r="CI33" s="54"/>
      <c r="CJ33" s="54"/>
      <c r="CK33" s="54"/>
      <c r="CL33" s="54"/>
      <c r="CM33" s="54"/>
      <c r="CN33" s="54"/>
      <c r="CO33" s="37" t="s">
        <v>59</v>
      </c>
      <c r="CP33" s="37"/>
      <c r="CQ33" s="54" t="s">
        <v>285</v>
      </c>
      <c r="CR33" s="54"/>
      <c r="CS33" s="54"/>
      <c r="CT33" s="54"/>
      <c r="CU33" s="54"/>
      <c r="CV33" s="54"/>
      <c r="CW33" s="54"/>
      <c r="CX33" s="54"/>
      <c r="CY33" s="54"/>
      <c r="CZ33" s="54"/>
      <c r="DA33" s="54"/>
      <c r="DB33" s="54"/>
      <c r="DC33" s="54"/>
      <c r="DD33" s="54"/>
      <c r="DE33" s="54"/>
      <c r="DF33" s="54"/>
      <c r="DG33" s="253" t="s">
        <v>81</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3</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f>IF(AO34="","",MAX(C34:D43,U34:V43)+1)</f>
        <v>6</v>
      </c>
      <c r="AN34" s="38"/>
      <c r="AO34" s="55" t="str">
        <f>IF('各会計、関係団体の財政状況及び健全化判断比率'!B31="","",'各会計、関係団体の財政状況及び健全化判断比率'!B31)</f>
        <v>水道事業会計</v>
      </c>
      <c r="AP34" s="55"/>
      <c r="AQ34" s="55"/>
      <c r="AR34" s="55"/>
      <c r="AS34" s="55"/>
      <c r="AT34" s="55"/>
      <c r="AU34" s="55"/>
      <c r="AV34" s="55"/>
      <c r="AW34" s="55"/>
      <c r="AX34" s="55"/>
      <c r="AY34" s="55"/>
      <c r="AZ34" s="55"/>
      <c r="BA34" s="55"/>
      <c r="BB34" s="55"/>
      <c r="BC34" s="55"/>
      <c r="BD34" s="2"/>
      <c r="BE34" s="38">
        <f>IF(BG34="","",MAX(C34:D43,U34:V43,AM34:AN43)+1)</f>
        <v>9</v>
      </c>
      <c r="BF34" s="38"/>
      <c r="BG34" s="55" t="str">
        <f>IF('各会計、関係団体の財政状況及び健全化判断比率'!B34="","",'各会計、関係団体の財政状況及び健全化判断比率'!B34)</f>
        <v>カルルス温泉スキー場事業特別会計</v>
      </c>
      <c r="BH34" s="55"/>
      <c r="BI34" s="55"/>
      <c r="BJ34" s="55"/>
      <c r="BK34" s="55"/>
      <c r="BL34" s="55"/>
      <c r="BM34" s="55"/>
      <c r="BN34" s="55"/>
      <c r="BO34" s="55"/>
      <c r="BP34" s="55"/>
      <c r="BQ34" s="55"/>
      <c r="BR34" s="55"/>
      <c r="BS34" s="55"/>
      <c r="BT34" s="55"/>
      <c r="BU34" s="55"/>
      <c r="BV34" s="2"/>
      <c r="BW34" s="38">
        <f>IF(BY34="","",MAX(C34:D43,U34:V43,AM34:AN43,BE34:BF43)+1)</f>
        <v>10</v>
      </c>
      <c r="BX34" s="38"/>
      <c r="BY34" s="55" t="str">
        <f>IF('各会計、関係団体の財政状況及び健全化判断比率'!B68="","",'各会計、関係団体の財政状況及び健全化判断比率'!B68)</f>
        <v>西いぶり広域連合</v>
      </c>
      <c r="BZ34" s="55"/>
      <c r="CA34" s="55"/>
      <c r="CB34" s="55"/>
      <c r="CC34" s="55"/>
      <c r="CD34" s="55"/>
      <c r="CE34" s="55"/>
      <c r="CF34" s="55"/>
      <c r="CG34" s="55"/>
      <c r="CH34" s="55"/>
      <c r="CI34" s="55"/>
      <c r="CJ34" s="55"/>
      <c r="CK34" s="55"/>
      <c r="CL34" s="55"/>
      <c r="CM34" s="55"/>
      <c r="CN34" s="2"/>
      <c r="CO34" s="38">
        <f>IF(CQ34="","",MAX(C34:D43,U34:V43,AM34:AN43,BE34:BF43,BW34:BX43)+1)</f>
        <v>11</v>
      </c>
      <c r="CP34" s="38"/>
      <c r="CQ34" s="55" t="str">
        <f>IF('各会計、関係団体の財政状況及び健全化判断比率'!BS7="","",'各会計、関係団体の財政状況及び健全化判断比率'!BS7)</f>
        <v>一般財団法人登別市文化・スポーツ振興財団</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学校給食事業特別会計</v>
      </c>
      <c r="F35" s="55"/>
      <c r="G35" s="55"/>
      <c r="H35" s="55"/>
      <c r="I35" s="55"/>
      <c r="J35" s="55"/>
      <c r="K35" s="55"/>
      <c r="L35" s="55"/>
      <c r="M35" s="55"/>
      <c r="N35" s="55"/>
      <c r="O35" s="55"/>
      <c r="P35" s="55"/>
      <c r="Q35" s="55"/>
      <c r="R35" s="55"/>
      <c r="S35" s="55"/>
      <c r="T35" s="2"/>
      <c r="U35" s="38">
        <f t="shared" ref="U35:U43" si="1">IF(W35="","",U34+1)</f>
        <v>4</v>
      </c>
      <c r="V35" s="38"/>
      <c r="W35" s="55" t="str">
        <f>IF('各会計、関係団体の財政状況及び健全化判断比率'!B29="","",'各会計、関係団体の財政状況及び健全化判断比率'!B29)</f>
        <v>介護保険特別会計</v>
      </c>
      <c r="X35" s="55"/>
      <c r="Y35" s="55"/>
      <c r="Z35" s="55"/>
      <c r="AA35" s="55"/>
      <c r="AB35" s="55"/>
      <c r="AC35" s="55"/>
      <c r="AD35" s="55"/>
      <c r="AE35" s="55"/>
      <c r="AF35" s="55"/>
      <c r="AG35" s="55"/>
      <c r="AH35" s="55"/>
      <c r="AI35" s="55"/>
      <c r="AJ35" s="55"/>
      <c r="AK35" s="55"/>
      <c r="AL35" s="2"/>
      <c r="AM35" s="38">
        <f t="shared" ref="AM35:AM43" si="2">IF(AO35="","",AM34+1)</f>
        <v>7</v>
      </c>
      <c r="AN35" s="38"/>
      <c r="AO35" s="55" t="str">
        <f>IF('各会計、関係団体の財政状況及び健全化判断比率'!B32="","",'各会計、関係団体の財政状況及び健全化判断比率'!B32)</f>
        <v>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t="str">
        <f t="shared" ref="BW35:BW43" si="4">IF(BY35="","",BW34+1)</f>
        <v/>
      </c>
      <c r="BX35" s="38"/>
      <c r="BY35" s="55" t="str">
        <f>IF('各会計、関係団体の財政状況及び健全化判断比率'!B69="","",'各会計、関係団体の財政状況及び健全化判断比率'!B69)</f>
        <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5</v>
      </c>
      <c r="V36" s="38"/>
      <c r="W36" s="55" t="str">
        <f>IF('各会計、関係団体の財政状況及び健全化判断比率'!B30="","",'各会計、関係団体の財政状況及び健全化判断比率'!B30)</f>
        <v>後期高齢者医療特別会計</v>
      </c>
      <c r="X36" s="55"/>
      <c r="Y36" s="55"/>
      <c r="Z36" s="55"/>
      <c r="AA36" s="55"/>
      <c r="AB36" s="55"/>
      <c r="AC36" s="55"/>
      <c r="AD36" s="55"/>
      <c r="AE36" s="55"/>
      <c r="AF36" s="55"/>
      <c r="AG36" s="55"/>
      <c r="AH36" s="55"/>
      <c r="AI36" s="55"/>
      <c r="AJ36" s="55"/>
      <c r="AK36" s="55"/>
      <c r="AL36" s="2"/>
      <c r="AM36" s="38">
        <f t="shared" si="2"/>
        <v>8</v>
      </c>
      <c r="AN36" s="38"/>
      <c r="AO36" s="55" t="str">
        <f>IF('各会計、関係団体の財政状況及び健全化判断比率'!B33="","",'各会計、関係団体の財政状況及び健全化判断比率'!B33)</f>
        <v>簡易水道事業会計</v>
      </c>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t="str">
        <f t="shared" si="4"/>
        <v/>
      </c>
      <c r="BX36" s="38"/>
      <c r="BY36" s="55" t="str">
        <f>IF('各会計、関係団体の財政状況及び健全化判断比率'!B70="","",'各会計、関係団体の財政状況及び健全化判断比率'!B70)</f>
        <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t="str">
        <f t="shared" si="4"/>
        <v/>
      </c>
      <c r="BX37" s="38"/>
      <c r="BY37" s="55" t="str">
        <f>IF('各会計、関係団体の財政状況及び健全化判断比率'!B71="","",'各会計、関係団体の財政状況及び健全化判断比率'!B71)</f>
        <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t="str">
        <f t="shared" si="4"/>
        <v/>
      </c>
      <c r="BX38" s="38"/>
      <c r="BY38" s="55" t="str">
        <f>IF('各会計、関係団体の財政状況及び健全化判断比率'!B72="","",'各会計、関係団体の財政状況及び健全化判断比率'!B72)</f>
        <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t="str">
        <f t="shared" si="4"/>
        <v/>
      </c>
      <c r="BX39" s="38"/>
      <c r="BY39" s="55" t="str">
        <f>IF('各会計、関係団体の財政状況及び健全化判断比率'!B73="","",'各会計、関係団体の財政状況及び健全化判断比率'!B73)</f>
        <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t="str">
        <f t="shared" si="4"/>
        <v/>
      </c>
      <c r="BX40" s="38"/>
      <c r="BY40" s="55" t="str">
        <f>IF('各会計、関係団体の財政状況及び健全化判断比率'!B74="","",'各会計、関係団体の財政状況及び健全化判断比率'!B74)</f>
        <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286</v>
      </c>
      <c r="E46" s="1" t="s">
        <v>287</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289</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291</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292</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194</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295</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297</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298</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Tm/JBgJmNd2gIQ4/2CoxhT6v+72s7ncNskSymFiWYHLKoev9ZynX82wVFRCMpngrFsz9UajtbdwxVsPwjN7W1Q==" saltValue="vBS4YL7UCHgufk2vuhPj/g=="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5"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257" customWidth="1"/>
    <col min="134" max="143" width="1.6640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301</v>
      </c>
      <c r="DI1" s="344"/>
      <c r="DJ1" s="344"/>
      <c r="DK1" s="344"/>
      <c r="DL1" s="344"/>
      <c r="DM1" s="344"/>
      <c r="DN1" s="351"/>
      <c r="DO1" s="1"/>
      <c r="DP1" s="343" t="s">
        <v>303</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305</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115</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306</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307</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5</v>
      </c>
      <c r="C4" s="139"/>
      <c r="D4" s="139"/>
      <c r="E4" s="139"/>
      <c r="F4" s="139"/>
      <c r="G4" s="139"/>
      <c r="H4" s="139"/>
      <c r="I4" s="139"/>
      <c r="J4" s="139"/>
      <c r="K4" s="139"/>
      <c r="L4" s="139"/>
      <c r="M4" s="139"/>
      <c r="N4" s="139"/>
      <c r="O4" s="139"/>
      <c r="P4" s="139"/>
      <c r="Q4" s="144"/>
      <c r="R4" s="182" t="s">
        <v>309</v>
      </c>
      <c r="S4" s="139"/>
      <c r="T4" s="139"/>
      <c r="U4" s="139"/>
      <c r="V4" s="139"/>
      <c r="W4" s="139"/>
      <c r="X4" s="139"/>
      <c r="Y4" s="144"/>
      <c r="Z4" s="182" t="s">
        <v>312</v>
      </c>
      <c r="AA4" s="139"/>
      <c r="AB4" s="139"/>
      <c r="AC4" s="144"/>
      <c r="AD4" s="182" t="s">
        <v>231</v>
      </c>
      <c r="AE4" s="139"/>
      <c r="AF4" s="139"/>
      <c r="AG4" s="139"/>
      <c r="AH4" s="139"/>
      <c r="AI4" s="139"/>
      <c r="AJ4" s="139"/>
      <c r="AK4" s="144"/>
      <c r="AL4" s="182" t="s">
        <v>312</v>
      </c>
      <c r="AM4" s="139"/>
      <c r="AN4" s="139"/>
      <c r="AO4" s="144"/>
      <c r="AP4" s="298" t="s">
        <v>315</v>
      </c>
      <c r="AQ4" s="298"/>
      <c r="AR4" s="298"/>
      <c r="AS4" s="298"/>
      <c r="AT4" s="298"/>
      <c r="AU4" s="298"/>
      <c r="AV4" s="298"/>
      <c r="AW4" s="298"/>
      <c r="AX4" s="298"/>
      <c r="AY4" s="298"/>
      <c r="AZ4" s="298"/>
      <c r="BA4" s="298"/>
      <c r="BB4" s="298"/>
      <c r="BC4" s="298"/>
      <c r="BD4" s="298"/>
      <c r="BE4" s="298"/>
      <c r="BF4" s="298"/>
      <c r="BG4" s="298" t="s">
        <v>288</v>
      </c>
      <c r="BH4" s="298"/>
      <c r="BI4" s="298"/>
      <c r="BJ4" s="298"/>
      <c r="BK4" s="298"/>
      <c r="BL4" s="298"/>
      <c r="BM4" s="298"/>
      <c r="BN4" s="298"/>
      <c r="BO4" s="298" t="s">
        <v>312</v>
      </c>
      <c r="BP4" s="298"/>
      <c r="BQ4" s="298"/>
      <c r="BR4" s="298"/>
      <c r="BS4" s="298" t="s">
        <v>316</v>
      </c>
      <c r="BT4" s="298"/>
      <c r="BU4" s="298"/>
      <c r="BV4" s="298"/>
      <c r="BW4" s="298"/>
      <c r="BX4" s="298"/>
      <c r="BY4" s="298"/>
      <c r="BZ4" s="298"/>
      <c r="CA4" s="298"/>
      <c r="CB4" s="298"/>
      <c r="CD4" s="182" t="s">
        <v>317</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311</v>
      </c>
      <c r="C5" s="265"/>
      <c r="D5" s="265"/>
      <c r="E5" s="265"/>
      <c r="F5" s="265"/>
      <c r="G5" s="265"/>
      <c r="H5" s="265"/>
      <c r="I5" s="265"/>
      <c r="J5" s="265"/>
      <c r="K5" s="265"/>
      <c r="L5" s="265"/>
      <c r="M5" s="265"/>
      <c r="N5" s="265"/>
      <c r="O5" s="265"/>
      <c r="P5" s="265"/>
      <c r="Q5" s="268"/>
      <c r="R5" s="273">
        <v>5282273</v>
      </c>
      <c r="S5" s="276"/>
      <c r="T5" s="276"/>
      <c r="U5" s="276"/>
      <c r="V5" s="276"/>
      <c r="W5" s="276"/>
      <c r="X5" s="276"/>
      <c r="Y5" s="278"/>
      <c r="Z5" s="281">
        <v>20.6</v>
      </c>
      <c r="AA5" s="281"/>
      <c r="AB5" s="281"/>
      <c r="AC5" s="281"/>
      <c r="AD5" s="286">
        <v>4936344</v>
      </c>
      <c r="AE5" s="286"/>
      <c r="AF5" s="286"/>
      <c r="AG5" s="286"/>
      <c r="AH5" s="286"/>
      <c r="AI5" s="286"/>
      <c r="AJ5" s="286"/>
      <c r="AK5" s="286"/>
      <c r="AL5" s="291">
        <v>39.9</v>
      </c>
      <c r="AM5" s="293"/>
      <c r="AN5" s="293"/>
      <c r="AO5" s="295"/>
      <c r="AP5" s="260" t="s">
        <v>319</v>
      </c>
      <c r="AQ5" s="265"/>
      <c r="AR5" s="265"/>
      <c r="AS5" s="265"/>
      <c r="AT5" s="265"/>
      <c r="AU5" s="265"/>
      <c r="AV5" s="265"/>
      <c r="AW5" s="265"/>
      <c r="AX5" s="265"/>
      <c r="AY5" s="265"/>
      <c r="AZ5" s="265"/>
      <c r="BA5" s="265"/>
      <c r="BB5" s="265"/>
      <c r="BC5" s="265"/>
      <c r="BD5" s="265"/>
      <c r="BE5" s="265"/>
      <c r="BF5" s="268"/>
      <c r="BG5" s="274">
        <v>4622449</v>
      </c>
      <c r="BH5" s="217"/>
      <c r="BI5" s="217"/>
      <c r="BJ5" s="217"/>
      <c r="BK5" s="217"/>
      <c r="BL5" s="217"/>
      <c r="BM5" s="217"/>
      <c r="BN5" s="279"/>
      <c r="BO5" s="282">
        <v>87.5</v>
      </c>
      <c r="BP5" s="282"/>
      <c r="BQ5" s="282"/>
      <c r="BR5" s="282"/>
      <c r="BS5" s="287">
        <v>57599</v>
      </c>
      <c r="BT5" s="287"/>
      <c r="BU5" s="287"/>
      <c r="BV5" s="287"/>
      <c r="BW5" s="287"/>
      <c r="BX5" s="287"/>
      <c r="BY5" s="287"/>
      <c r="BZ5" s="287"/>
      <c r="CA5" s="287"/>
      <c r="CB5" s="325"/>
      <c r="CD5" s="182" t="s">
        <v>315</v>
      </c>
      <c r="CE5" s="139"/>
      <c r="CF5" s="139"/>
      <c r="CG5" s="139"/>
      <c r="CH5" s="139"/>
      <c r="CI5" s="139"/>
      <c r="CJ5" s="139"/>
      <c r="CK5" s="139"/>
      <c r="CL5" s="139"/>
      <c r="CM5" s="139"/>
      <c r="CN5" s="139"/>
      <c r="CO5" s="139"/>
      <c r="CP5" s="139"/>
      <c r="CQ5" s="144"/>
      <c r="CR5" s="182" t="s">
        <v>322</v>
      </c>
      <c r="CS5" s="139"/>
      <c r="CT5" s="139"/>
      <c r="CU5" s="139"/>
      <c r="CV5" s="139"/>
      <c r="CW5" s="139"/>
      <c r="CX5" s="139"/>
      <c r="CY5" s="144"/>
      <c r="CZ5" s="182" t="s">
        <v>312</v>
      </c>
      <c r="DA5" s="139"/>
      <c r="DB5" s="139"/>
      <c r="DC5" s="144"/>
      <c r="DD5" s="182" t="s">
        <v>323</v>
      </c>
      <c r="DE5" s="139"/>
      <c r="DF5" s="139"/>
      <c r="DG5" s="139"/>
      <c r="DH5" s="139"/>
      <c r="DI5" s="139"/>
      <c r="DJ5" s="139"/>
      <c r="DK5" s="139"/>
      <c r="DL5" s="139"/>
      <c r="DM5" s="139"/>
      <c r="DN5" s="139"/>
      <c r="DO5" s="139"/>
      <c r="DP5" s="144"/>
      <c r="DQ5" s="182" t="s">
        <v>325</v>
      </c>
      <c r="DR5" s="139"/>
      <c r="DS5" s="139"/>
      <c r="DT5" s="139"/>
      <c r="DU5" s="139"/>
      <c r="DV5" s="139"/>
      <c r="DW5" s="139"/>
      <c r="DX5" s="139"/>
      <c r="DY5" s="139"/>
      <c r="DZ5" s="139"/>
      <c r="EA5" s="139"/>
      <c r="EB5" s="139"/>
      <c r="EC5" s="144"/>
    </row>
    <row r="6" spans="2:143" ht="11.25" customHeight="1">
      <c r="B6" s="261" t="s">
        <v>326</v>
      </c>
      <c r="C6" s="1"/>
      <c r="D6" s="1"/>
      <c r="E6" s="1"/>
      <c r="F6" s="1"/>
      <c r="G6" s="1"/>
      <c r="H6" s="1"/>
      <c r="I6" s="1"/>
      <c r="J6" s="1"/>
      <c r="K6" s="1"/>
      <c r="L6" s="1"/>
      <c r="M6" s="1"/>
      <c r="N6" s="1"/>
      <c r="O6" s="1"/>
      <c r="P6" s="1"/>
      <c r="Q6" s="269"/>
      <c r="R6" s="274">
        <v>156685</v>
      </c>
      <c r="S6" s="217"/>
      <c r="T6" s="217"/>
      <c r="U6" s="217"/>
      <c r="V6" s="217"/>
      <c r="W6" s="217"/>
      <c r="X6" s="217"/>
      <c r="Y6" s="279"/>
      <c r="Z6" s="282">
        <v>0.6</v>
      </c>
      <c r="AA6" s="282"/>
      <c r="AB6" s="282"/>
      <c r="AC6" s="282"/>
      <c r="AD6" s="287">
        <v>156685</v>
      </c>
      <c r="AE6" s="287"/>
      <c r="AF6" s="287"/>
      <c r="AG6" s="287"/>
      <c r="AH6" s="287"/>
      <c r="AI6" s="287"/>
      <c r="AJ6" s="287"/>
      <c r="AK6" s="287"/>
      <c r="AL6" s="283">
        <v>1.3</v>
      </c>
      <c r="AM6" s="238"/>
      <c r="AN6" s="238"/>
      <c r="AO6" s="296"/>
      <c r="AP6" s="261" t="s">
        <v>107</v>
      </c>
      <c r="AQ6" s="1"/>
      <c r="AR6" s="1"/>
      <c r="AS6" s="1"/>
      <c r="AT6" s="1"/>
      <c r="AU6" s="1"/>
      <c r="AV6" s="1"/>
      <c r="AW6" s="1"/>
      <c r="AX6" s="1"/>
      <c r="AY6" s="1"/>
      <c r="AZ6" s="1"/>
      <c r="BA6" s="1"/>
      <c r="BB6" s="1"/>
      <c r="BC6" s="1"/>
      <c r="BD6" s="1"/>
      <c r="BE6" s="1"/>
      <c r="BF6" s="269"/>
      <c r="BG6" s="274">
        <v>4622449</v>
      </c>
      <c r="BH6" s="217"/>
      <c r="BI6" s="217"/>
      <c r="BJ6" s="217"/>
      <c r="BK6" s="217"/>
      <c r="BL6" s="217"/>
      <c r="BM6" s="217"/>
      <c r="BN6" s="279"/>
      <c r="BO6" s="282">
        <v>87.5</v>
      </c>
      <c r="BP6" s="282"/>
      <c r="BQ6" s="282"/>
      <c r="BR6" s="282"/>
      <c r="BS6" s="287">
        <v>57599</v>
      </c>
      <c r="BT6" s="287"/>
      <c r="BU6" s="287"/>
      <c r="BV6" s="287"/>
      <c r="BW6" s="287"/>
      <c r="BX6" s="287"/>
      <c r="BY6" s="287"/>
      <c r="BZ6" s="287"/>
      <c r="CA6" s="287"/>
      <c r="CB6" s="325"/>
      <c r="CD6" s="260" t="s">
        <v>327</v>
      </c>
      <c r="CE6" s="265"/>
      <c r="CF6" s="265"/>
      <c r="CG6" s="265"/>
      <c r="CH6" s="265"/>
      <c r="CI6" s="265"/>
      <c r="CJ6" s="265"/>
      <c r="CK6" s="265"/>
      <c r="CL6" s="265"/>
      <c r="CM6" s="265"/>
      <c r="CN6" s="265"/>
      <c r="CO6" s="265"/>
      <c r="CP6" s="265"/>
      <c r="CQ6" s="268"/>
      <c r="CR6" s="274">
        <v>191522</v>
      </c>
      <c r="CS6" s="217"/>
      <c r="CT6" s="217"/>
      <c r="CU6" s="217"/>
      <c r="CV6" s="217"/>
      <c r="CW6" s="217"/>
      <c r="CX6" s="217"/>
      <c r="CY6" s="279"/>
      <c r="CZ6" s="291">
        <v>0.8</v>
      </c>
      <c r="DA6" s="293"/>
      <c r="DB6" s="293"/>
      <c r="DC6" s="337"/>
      <c r="DD6" s="288" t="s">
        <v>197</v>
      </c>
      <c r="DE6" s="217"/>
      <c r="DF6" s="217"/>
      <c r="DG6" s="217"/>
      <c r="DH6" s="217"/>
      <c r="DI6" s="217"/>
      <c r="DJ6" s="217"/>
      <c r="DK6" s="217"/>
      <c r="DL6" s="217"/>
      <c r="DM6" s="217"/>
      <c r="DN6" s="217"/>
      <c r="DO6" s="217"/>
      <c r="DP6" s="279"/>
      <c r="DQ6" s="288">
        <v>191521</v>
      </c>
      <c r="DR6" s="217"/>
      <c r="DS6" s="217"/>
      <c r="DT6" s="217"/>
      <c r="DU6" s="217"/>
      <c r="DV6" s="217"/>
      <c r="DW6" s="217"/>
      <c r="DX6" s="217"/>
      <c r="DY6" s="217"/>
      <c r="DZ6" s="217"/>
      <c r="EA6" s="217"/>
      <c r="EB6" s="217"/>
      <c r="EC6" s="326"/>
    </row>
    <row r="7" spans="2:143" ht="11.25" customHeight="1">
      <c r="B7" s="261" t="s">
        <v>43</v>
      </c>
      <c r="C7" s="1"/>
      <c r="D7" s="1"/>
      <c r="E7" s="1"/>
      <c r="F7" s="1"/>
      <c r="G7" s="1"/>
      <c r="H7" s="1"/>
      <c r="I7" s="1"/>
      <c r="J7" s="1"/>
      <c r="K7" s="1"/>
      <c r="L7" s="1"/>
      <c r="M7" s="1"/>
      <c r="N7" s="1"/>
      <c r="O7" s="1"/>
      <c r="P7" s="1"/>
      <c r="Q7" s="269"/>
      <c r="R7" s="274">
        <v>2284</v>
      </c>
      <c r="S7" s="217"/>
      <c r="T7" s="217"/>
      <c r="U7" s="217"/>
      <c r="V7" s="217"/>
      <c r="W7" s="217"/>
      <c r="X7" s="217"/>
      <c r="Y7" s="279"/>
      <c r="Z7" s="282">
        <v>0</v>
      </c>
      <c r="AA7" s="282"/>
      <c r="AB7" s="282"/>
      <c r="AC7" s="282"/>
      <c r="AD7" s="287">
        <v>2284</v>
      </c>
      <c r="AE7" s="287"/>
      <c r="AF7" s="287"/>
      <c r="AG7" s="287"/>
      <c r="AH7" s="287"/>
      <c r="AI7" s="287"/>
      <c r="AJ7" s="287"/>
      <c r="AK7" s="287"/>
      <c r="AL7" s="283">
        <v>0</v>
      </c>
      <c r="AM7" s="238"/>
      <c r="AN7" s="238"/>
      <c r="AO7" s="296"/>
      <c r="AP7" s="261" t="s">
        <v>328</v>
      </c>
      <c r="AQ7" s="1"/>
      <c r="AR7" s="1"/>
      <c r="AS7" s="1"/>
      <c r="AT7" s="1"/>
      <c r="AU7" s="1"/>
      <c r="AV7" s="1"/>
      <c r="AW7" s="1"/>
      <c r="AX7" s="1"/>
      <c r="AY7" s="1"/>
      <c r="AZ7" s="1"/>
      <c r="BA7" s="1"/>
      <c r="BB7" s="1"/>
      <c r="BC7" s="1"/>
      <c r="BD7" s="1"/>
      <c r="BE7" s="1"/>
      <c r="BF7" s="269"/>
      <c r="BG7" s="274">
        <v>2083466</v>
      </c>
      <c r="BH7" s="217"/>
      <c r="BI7" s="217"/>
      <c r="BJ7" s="217"/>
      <c r="BK7" s="217"/>
      <c r="BL7" s="217"/>
      <c r="BM7" s="217"/>
      <c r="BN7" s="279"/>
      <c r="BO7" s="282">
        <v>39.4</v>
      </c>
      <c r="BP7" s="282"/>
      <c r="BQ7" s="282"/>
      <c r="BR7" s="282"/>
      <c r="BS7" s="287">
        <v>57599</v>
      </c>
      <c r="BT7" s="287"/>
      <c r="BU7" s="287"/>
      <c r="BV7" s="287"/>
      <c r="BW7" s="287"/>
      <c r="BX7" s="287"/>
      <c r="BY7" s="287"/>
      <c r="BZ7" s="287"/>
      <c r="CA7" s="287"/>
      <c r="CB7" s="325"/>
      <c r="CD7" s="261" t="s">
        <v>331</v>
      </c>
      <c r="CE7" s="1"/>
      <c r="CF7" s="1"/>
      <c r="CG7" s="1"/>
      <c r="CH7" s="1"/>
      <c r="CI7" s="1"/>
      <c r="CJ7" s="1"/>
      <c r="CK7" s="1"/>
      <c r="CL7" s="1"/>
      <c r="CM7" s="1"/>
      <c r="CN7" s="1"/>
      <c r="CO7" s="1"/>
      <c r="CP7" s="1"/>
      <c r="CQ7" s="269"/>
      <c r="CR7" s="274">
        <v>4136768</v>
      </c>
      <c r="CS7" s="217"/>
      <c r="CT7" s="217"/>
      <c r="CU7" s="217"/>
      <c r="CV7" s="217"/>
      <c r="CW7" s="217"/>
      <c r="CX7" s="217"/>
      <c r="CY7" s="279"/>
      <c r="CZ7" s="282">
        <v>16.7</v>
      </c>
      <c r="DA7" s="282"/>
      <c r="DB7" s="282"/>
      <c r="DC7" s="282"/>
      <c r="DD7" s="288">
        <v>566818</v>
      </c>
      <c r="DE7" s="217"/>
      <c r="DF7" s="217"/>
      <c r="DG7" s="217"/>
      <c r="DH7" s="217"/>
      <c r="DI7" s="217"/>
      <c r="DJ7" s="217"/>
      <c r="DK7" s="217"/>
      <c r="DL7" s="217"/>
      <c r="DM7" s="217"/>
      <c r="DN7" s="217"/>
      <c r="DO7" s="217"/>
      <c r="DP7" s="279"/>
      <c r="DQ7" s="288">
        <v>2612894</v>
      </c>
      <c r="DR7" s="217"/>
      <c r="DS7" s="217"/>
      <c r="DT7" s="217"/>
      <c r="DU7" s="217"/>
      <c r="DV7" s="217"/>
      <c r="DW7" s="217"/>
      <c r="DX7" s="217"/>
      <c r="DY7" s="217"/>
      <c r="DZ7" s="217"/>
      <c r="EA7" s="217"/>
      <c r="EB7" s="217"/>
      <c r="EC7" s="326"/>
    </row>
    <row r="8" spans="2:143" ht="11.25" customHeight="1">
      <c r="B8" s="261" t="s">
        <v>332</v>
      </c>
      <c r="C8" s="1"/>
      <c r="D8" s="1"/>
      <c r="E8" s="1"/>
      <c r="F8" s="1"/>
      <c r="G8" s="1"/>
      <c r="H8" s="1"/>
      <c r="I8" s="1"/>
      <c r="J8" s="1"/>
      <c r="K8" s="1"/>
      <c r="L8" s="1"/>
      <c r="M8" s="1"/>
      <c r="N8" s="1"/>
      <c r="O8" s="1"/>
      <c r="P8" s="1"/>
      <c r="Q8" s="269"/>
      <c r="R8" s="274">
        <v>21722</v>
      </c>
      <c r="S8" s="217"/>
      <c r="T8" s="217"/>
      <c r="U8" s="217"/>
      <c r="V8" s="217"/>
      <c r="W8" s="217"/>
      <c r="X8" s="217"/>
      <c r="Y8" s="279"/>
      <c r="Z8" s="282">
        <v>0.1</v>
      </c>
      <c r="AA8" s="282"/>
      <c r="AB8" s="282"/>
      <c r="AC8" s="282"/>
      <c r="AD8" s="287">
        <v>21722</v>
      </c>
      <c r="AE8" s="287"/>
      <c r="AF8" s="287"/>
      <c r="AG8" s="287"/>
      <c r="AH8" s="287"/>
      <c r="AI8" s="287"/>
      <c r="AJ8" s="287"/>
      <c r="AK8" s="287"/>
      <c r="AL8" s="283">
        <v>0.2</v>
      </c>
      <c r="AM8" s="238"/>
      <c r="AN8" s="238"/>
      <c r="AO8" s="296"/>
      <c r="AP8" s="261" t="s">
        <v>120</v>
      </c>
      <c r="AQ8" s="1"/>
      <c r="AR8" s="1"/>
      <c r="AS8" s="1"/>
      <c r="AT8" s="1"/>
      <c r="AU8" s="1"/>
      <c r="AV8" s="1"/>
      <c r="AW8" s="1"/>
      <c r="AX8" s="1"/>
      <c r="AY8" s="1"/>
      <c r="AZ8" s="1"/>
      <c r="BA8" s="1"/>
      <c r="BB8" s="1"/>
      <c r="BC8" s="1"/>
      <c r="BD8" s="1"/>
      <c r="BE8" s="1"/>
      <c r="BF8" s="269"/>
      <c r="BG8" s="274">
        <v>65482</v>
      </c>
      <c r="BH8" s="217"/>
      <c r="BI8" s="217"/>
      <c r="BJ8" s="217"/>
      <c r="BK8" s="217"/>
      <c r="BL8" s="217"/>
      <c r="BM8" s="217"/>
      <c r="BN8" s="279"/>
      <c r="BO8" s="282">
        <v>1.2</v>
      </c>
      <c r="BP8" s="282"/>
      <c r="BQ8" s="282"/>
      <c r="BR8" s="282"/>
      <c r="BS8" s="287" t="s">
        <v>197</v>
      </c>
      <c r="BT8" s="287"/>
      <c r="BU8" s="287"/>
      <c r="BV8" s="287"/>
      <c r="BW8" s="287"/>
      <c r="BX8" s="287"/>
      <c r="BY8" s="287"/>
      <c r="BZ8" s="287"/>
      <c r="CA8" s="287"/>
      <c r="CB8" s="325"/>
      <c r="CD8" s="261" t="s">
        <v>335</v>
      </c>
      <c r="CE8" s="1"/>
      <c r="CF8" s="1"/>
      <c r="CG8" s="1"/>
      <c r="CH8" s="1"/>
      <c r="CI8" s="1"/>
      <c r="CJ8" s="1"/>
      <c r="CK8" s="1"/>
      <c r="CL8" s="1"/>
      <c r="CM8" s="1"/>
      <c r="CN8" s="1"/>
      <c r="CO8" s="1"/>
      <c r="CP8" s="1"/>
      <c r="CQ8" s="269"/>
      <c r="CR8" s="274">
        <v>9793937</v>
      </c>
      <c r="CS8" s="217"/>
      <c r="CT8" s="217"/>
      <c r="CU8" s="217"/>
      <c r="CV8" s="217"/>
      <c r="CW8" s="217"/>
      <c r="CX8" s="217"/>
      <c r="CY8" s="279"/>
      <c r="CZ8" s="282">
        <v>39.6</v>
      </c>
      <c r="DA8" s="282"/>
      <c r="DB8" s="282"/>
      <c r="DC8" s="282"/>
      <c r="DD8" s="288">
        <v>385213</v>
      </c>
      <c r="DE8" s="217"/>
      <c r="DF8" s="217"/>
      <c r="DG8" s="217"/>
      <c r="DH8" s="217"/>
      <c r="DI8" s="217"/>
      <c r="DJ8" s="217"/>
      <c r="DK8" s="217"/>
      <c r="DL8" s="217"/>
      <c r="DM8" s="217"/>
      <c r="DN8" s="217"/>
      <c r="DO8" s="217"/>
      <c r="DP8" s="279"/>
      <c r="DQ8" s="288">
        <v>5133787</v>
      </c>
      <c r="DR8" s="217"/>
      <c r="DS8" s="217"/>
      <c r="DT8" s="217"/>
      <c r="DU8" s="217"/>
      <c r="DV8" s="217"/>
      <c r="DW8" s="217"/>
      <c r="DX8" s="217"/>
      <c r="DY8" s="217"/>
      <c r="DZ8" s="217"/>
      <c r="EA8" s="217"/>
      <c r="EB8" s="217"/>
      <c r="EC8" s="326"/>
    </row>
    <row r="9" spans="2:143" ht="11.25" customHeight="1">
      <c r="B9" s="261" t="s">
        <v>334</v>
      </c>
      <c r="C9" s="1"/>
      <c r="D9" s="1"/>
      <c r="E9" s="1"/>
      <c r="F9" s="1"/>
      <c r="G9" s="1"/>
      <c r="H9" s="1"/>
      <c r="I9" s="1"/>
      <c r="J9" s="1"/>
      <c r="K9" s="1"/>
      <c r="L9" s="1"/>
      <c r="M9" s="1"/>
      <c r="N9" s="1"/>
      <c r="O9" s="1"/>
      <c r="P9" s="1"/>
      <c r="Q9" s="269"/>
      <c r="R9" s="274">
        <v>33457</v>
      </c>
      <c r="S9" s="217"/>
      <c r="T9" s="217"/>
      <c r="U9" s="217"/>
      <c r="V9" s="217"/>
      <c r="W9" s="217"/>
      <c r="X9" s="217"/>
      <c r="Y9" s="279"/>
      <c r="Z9" s="282">
        <v>0.1</v>
      </c>
      <c r="AA9" s="282"/>
      <c r="AB9" s="282"/>
      <c r="AC9" s="282"/>
      <c r="AD9" s="287">
        <v>33457</v>
      </c>
      <c r="AE9" s="287"/>
      <c r="AF9" s="287"/>
      <c r="AG9" s="287"/>
      <c r="AH9" s="287"/>
      <c r="AI9" s="287"/>
      <c r="AJ9" s="287"/>
      <c r="AK9" s="287"/>
      <c r="AL9" s="283">
        <v>0.3</v>
      </c>
      <c r="AM9" s="238"/>
      <c r="AN9" s="238"/>
      <c r="AO9" s="296"/>
      <c r="AP9" s="261" t="s">
        <v>336</v>
      </c>
      <c r="AQ9" s="1"/>
      <c r="AR9" s="1"/>
      <c r="AS9" s="1"/>
      <c r="AT9" s="1"/>
      <c r="AU9" s="1"/>
      <c r="AV9" s="1"/>
      <c r="AW9" s="1"/>
      <c r="AX9" s="1"/>
      <c r="AY9" s="1"/>
      <c r="AZ9" s="1"/>
      <c r="BA9" s="1"/>
      <c r="BB9" s="1"/>
      <c r="BC9" s="1"/>
      <c r="BD9" s="1"/>
      <c r="BE9" s="1"/>
      <c r="BF9" s="269"/>
      <c r="BG9" s="274">
        <v>1765032</v>
      </c>
      <c r="BH9" s="217"/>
      <c r="BI9" s="217"/>
      <c r="BJ9" s="217"/>
      <c r="BK9" s="217"/>
      <c r="BL9" s="217"/>
      <c r="BM9" s="217"/>
      <c r="BN9" s="279"/>
      <c r="BO9" s="282">
        <v>33.4</v>
      </c>
      <c r="BP9" s="282"/>
      <c r="BQ9" s="282"/>
      <c r="BR9" s="282"/>
      <c r="BS9" s="287" t="s">
        <v>197</v>
      </c>
      <c r="BT9" s="287"/>
      <c r="BU9" s="287"/>
      <c r="BV9" s="287"/>
      <c r="BW9" s="287"/>
      <c r="BX9" s="287"/>
      <c r="BY9" s="287"/>
      <c r="BZ9" s="287"/>
      <c r="CA9" s="287"/>
      <c r="CB9" s="325"/>
      <c r="CD9" s="261" t="s">
        <v>339</v>
      </c>
      <c r="CE9" s="1"/>
      <c r="CF9" s="1"/>
      <c r="CG9" s="1"/>
      <c r="CH9" s="1"/>
      <c r="CI9" s="1"/>
      <c r="CJ9" s="1"/>
      <c r="CK9" s="1"/>
      <c r="CL9" s="1"/>
      <c r="CM9" s="1"/>
      <c r="CN9" s="1"/>
      <c r="CO9" s="1"/>
      <c r="CP9" s="1"/>
      <c r="CQ9" s="269"/>
      <c r="CR9" s="274">
        <v>2189646</v>
      </c>
      <c r="CS9" s="217"/>
      <c r="CT9" s="217"/>
      <c r="CU9" s="217"/>
      <c r="CV9" s="217"/>
      <c r="CW9" s="217"/>
      <c r="CX9" s="217"/>
      <c r="CY9" s="279"/>
      <c r="CZ9" s="282">
        <v>8.9</v>
      </c>
      <c r="DA9" s="282"/>
      <c r="DB9" s="282"/>
      <c r="DC9" s="282"/>
      <c r="DD9" s="288">
        <v>322307</v>
      </c>
      <c r="DE9" s="217"/>
      <c r="DF9" s="217"/>
      <c r="DG9" s="217"/>
      <c r="DH9" s="217"/>
      <c r="DI9" s="217"/>
      <c r="DJ9" s="217"/>
      <c r="DK9" s="217"/>
      <c r="DL9" s="217"/>
      <c r="DM9" s="217"/>
      <c r="DN9" s="217"/>
      <c r="DO9" s="217"/>
      <c r="DP9" s="279"/>
      <c r="DQ9" s="288">
        <v>1209827</v>
      </c>
      <c r="DR9" s="217"/>
      <c r="DS9" s="217"/>
      <c r="DT9" s="217"/>
      <c r="DU9" s="217"/>
      <c r="DV9" s="217"/>
      <c r="DW9" s="217"/>
      <c r="DX9" s="217"/>
      <c r="DY9" s="217"/>
      <c r="DZ9" s="217"/>
      <c r="EA9" s="217"/>
      <c r="EB9" s="217"/>
      <c r="EC9" s="326"/>
    </row>
    <row r="10" spans="2:143" ht="11.25" customHeight="1">
      <c r="B10" s="261" t="s">
        <v>126</v>
      </c>
      <c r="C10" s="1"/>
      <c r="D10" s="1"/>
      <c r="E10" s="1"/>
      <c r="F10" s="1"/>
      <c r="G10" s="1"/>
      <c r="H10" s="1"/>
      <c r="I10" s="1"/>
      <c r="J10" s="1"/>
      <c r="K10" s="1"/>
      <c r="L10" s="1"/>
      <c r="M10" s="1"/>
      <c r="N10" s="1"/>
      <c r="O10" s="1"/>
      <c r="P10" s="1"/>
      <c r="Q10" s="269"/>
      <c r="R10" s="274" t="s">
        <v>197</v>
      </c>
      <c r="S10" s="217"/>
      <c r="T10" s="217"/>
      <c r="U10" s="217"/>
      <c r="V10" s="217"/>
      <c r="W10" s="217"/>
      <c r="X10" s="217"/>
      <c r="Y10" s="279"/>
      <c r="Z10" s="282" t="s">
        <v>197</v>
      </c>
      <c r="AA10" s="282"/>
      <c r="AB10" s="282"/>
      <c r="AC10" s="282"/>
      <c r="AD10" s="287" t="s">
        <v>197</v>
      </c>
      <c r="AE10" s="287"/>
      <c r="AF10" s="287"/>
      <c r="AG10" s="287"/>
      <c r="AH10" s="287"/>
      <c r="AI10" s="287"/>
      <c r="AJ10" s="287"/>
      <c r="AK10" s="287"/>
      <c r="AL10" s="283" t="s">
        <v>197</v>
      </c>
      <c r="AM10" s="238"/>
      <c r="AN10" s="238"/>
      <c r="AO10" s="296"/>
      <c r="AP10" s="261" t="s">
        <v>187</v>
      </c>
      <c r="AQ10" s="1"/>
      <c r="AR10" s="1"/>
      <c r="AS10" s="1"/>
      <c r="AT10" s="1"/>
      <c r="AU10" s="1"/>
      <c r="AV10" s="1"/>
      <c r="AW10" s="1"/>
      <c r="AX10" s="1"/>
      <c r="AY10" s="1"/>
      <c r="AZ10" s="1"/>
      <c r="BA10" s="1"/>
      <c r="BB10" s="1"/>
      <c r="BC10" s="1"/>
      <c r="BD10" s="1"/>
      <c r="BE10" s="1"/>
      <c r="BF10" s="269"/>
      <c r="BG10" s="274">
        <v>122356</v>
      </c>
      <c r="BH10" s="217"/>
      <c r="BI10" s="217"/>
      <c r="BJ10" s="217"/>
      <c r="BK10" s="217"/>
      <c r="BL10" s="217"/>
      <c r="BM10" s="217"/>
      <c r="BN10" s="279"/>
      <c r="BO10" s="282">
        <v>2.2999999999999998</v>
      </c>
      <c r="BP10" s="282"/>
      <c r="BQ10" s="282"/>
      <c r="BR10" s="282"/>
      <c r="BS10" s="287">
        <v>20372</v>
      </c>
      <c r="BT10" s="287"/>
      <c r="BU10" s="287"/>
      <c r="BV10" s="287"/>
      <c r="BW10" s="287"/>
      <c r="BX10" s="287"/>
      <c r="BY10" s="287"/>
      <c r="BZ10" s="287"/>
      <c r="CA10" s="287"/>
      <c r="CB10" s="325"/>
      <c r="CD10" s="261" t="s">
        <v>227</v>
      </c>
      <c r="CE10" s="1"/>
      <c r="CF10" s="1"/>
      <c r="CG10" s="1"/>
      <c r="CH10" s="1"/>
      <c r="CI10" s="1"/>
      <c r="CJ10" s="1"/>
      <c r="CK10" s="1"/>
      <c r="CL10" s="1"/>
      <c r="CM10" s="1"/>
      <c r="CN10" s="1"/>
      <c r="CO10" s="1"/>
      <c r="CP10" s="1"/>
      <c r="CQ10" s="269"/>
      <c r="CR10" s="274">
        <v>56523</v>
      </c>
      <c r="CS10" s="217"/>
      <c r="CT10" s="217"/>
      <c r="CU10" s="217"/>
      <c r="CV10" s="217"/>
      <c r="CW10" s="217"/>
      <c r="CX10" s="217"/>
      <c r="CY10" s="279"/>
      <c r="CZ10" s="282">
        <v>0.2</v>
      </c>
      <c r="DA10" s="282"/>
      <c r="DB10" s="282"/>
      <c r="DC10" s="282"/>
      <c r="DD10" s="288" t="s">
        <v>197</v>
      </c>
      <c r="DE10" s="217"/>
      <c r="DF10" s="217"/>
      <c r="DG10" s="217"/>
      <c r="DH10" s="217"/>
      <c r="DI10" s="217"/>
      <c r="DJ10" s="217"/>
      <c r="DK10" s="217"/>
      <c r="DL10" s="217"/>
      <c r="DM10" s="217"/>
      <c r="DN10" s="217"/>
      <c r="DO10" s="217"/>
      <c r="DP10" s="279"/>
      <c r="DQ10" s="288">
        <v>53023</v>
      </c>
      <c r="DR10" s="217"/>
      <c r="DS10" s="217"/>
      <c r="DT10" s="217"/>
      <c r="DU10" s="217"/>
      <c r="DV10" s="217"/>
      <c r="DW10" s="217"/>
      <c r="DX10" s="217"/>
      <c r="DY10" s="217"/>
      <c r="DZ10" s="217"/>
      <c r="EA10" s="217"/>
      <c r="EB10" s="217"/>
      <c r="EC10" s="326"/>
    </row>
    <row r="11" spans="2:143" ht="11.25" customHeight="1">
      <c r="B11" s="261" t="s">
        <v>105</v>
      </c>
      <c r="C11" s="1"/>
      <c r="D11" s="1"/>
      <c r="E11" s="1"/>
      <c r="F11" s="1"/>
      <c r="G11" s="1"/>
      <c r="H11" s="1"/>
      <c r="I11" s="1"/>
      <c r="J11" s="1"/>
      <c r="K11" s="1"/>
      <c r="L11" s="1"/>
      <c r="M11" s="1"/>
      <c r="N11" s="1"/>
      <c r="O11" s="1"/>
      <c r="P11" s="1"/>
      <c r="Q11" s="269"/>
      <c r="R11" s="274">
        <v>1180681</v>
      </c>
      <c r="S11" s="217"/>
      <c r="T11" s="217"/>
      <c r="U11" s="217"/>
      <c r="V11" s="217"/>
      <c r="W11" s="217"/>
      <c r="X11" s="217"/>
      <c r="Y11" s="279"/>
      <c r="Z11" s="283">
        <v>4.5999999999999996</v>
      </c>
      <c r="AA11" s="238"/>
      <c r="AB11" s="238"/>
      <c r="AC11" s="285"/>
      <c r="AD11" s="288">
        <v>1180681</v>
      </c>
      <c r="AE11" s="217"/>
      <c r="AF11" s="217"/>
      <c r="AG11" s="217"/>
      <c r="AH11" s="217"/>
      <c r="AI11" s="217"/>
      <c r="AJ11" s="217"/>
      <c r="AK11" s="279"/>
      <c r="AL11" s="283">
        <v>9.6</v>
      </c>
      <c r="AM11" s="238"/>
      <c r="AN11" s="238"/>
      <c r="AO11" s="296"/>
      <c r="AP11" s="261" t="s">
        <v>341</v>
      </c>
      <c r="AQ11" s="1"/>
      <c r="AR11" s="1"/>
      <c r="AS11" s="1"/>
      <c r="AT11" s="1"/>
      <c r="AU11" s="1"/>
      <c r="AV11" s="1"/>
      <c r="AW11" s="1"/>
      <c r="AX11" s="1"/>
      <c r="AY11" s="1"/>
      <c r="AZ11" s="1"/>
      <c r="BA11" s="1"/>
      <c r="BB11" s="1"/>
      <c r="BC11" s="1"/>
      <c r="BD11" s="1"/>
      <c r="BE11" s="1"/>
      <c r="BF11" s="269"/>
      <c r="BG11" s="274">
        <v>130596</v>
      </c>
      <c r="BH11" s="217"/>
      <c r="BI11" s="217"/>
      <c r="BJ11" s="217"/>
      <c r="BK11" s="217"/>
      <c r="BL11" s="217"/>
      <c r="BM11" s="217"/>
      <c r="BN11" s="279"/>
      <c r="BO11" s="282">
        <v>2.5</v>
      </c>
      <c r="BP11" s="282"/>
      <c r="BQ11" s="282"/>
      <c r="BR11" s="282"/>
      <c r="BS11" s="287">
        <v>37227</v>
      </c>
      <c r="BT11" s="287"/>
      <c r="BU11" s="287"/>
      <c r="BV11" s="287"/>
      <c r="BW11" s="287"/>
      <c r="BX11" s="287"/>
      <c r="BY11" s="287"/>
      <c r="BZ11" s="287"/>
      <c r="CA11" s="287"/>
      <c r="CB11" s="325"/>
      <c r="CD11" s="261" t="s">
        <v>344</v>
      </c>
      <c r="CE11" s="1"/>
      <c r="CF11" s="1"/>
      <c r="CG11" s="1"/>
      <c r="CH11" s="1"/>
      <c r="CI11" s="1"/>
      <c r="CJ11" s="1"/>
      <c r="CK11" s="1"/>
      <c r="CL11" s="1"/>
      <c r="CM11" s="1"/>
      <c r="CN11" s="1"/>
      <c r="CO11" s="1"/>
      <c r="CP11" s="1"/>
      <c r="CQ11" s="269"/>
      <c r="CR11" s="274">
        <v>85284</v>
      </c>
      <c r="CS11" s="217"/>
      <c r="CT11" s="217"/>
      <c r="CU11" s="217"/>
      <c r="CV11" s="217"/>
      <c r="CW11" s="217"/>
      <c r="CX11" s="217"/>
      <c r="CY11" s="279"/>
      <c r="CZ11" s="282">
        <v>0.3</v>
      </c>
      <c r="DA11" s="282"/>
      <c r="DB11" s="282"/>
      <c r="DC11" s="282"/>
      <c r="DD11" s="288">
        <v>322</v>
      </c>
      <c r="DE11" s="217"/>
      <c r="DF11" s="217"/>
      <c r="DG11" s="217"/>
      <c r="DH11" s="217"/>
      <c r="DI11" s="217"/>
      <c r="DJ11" s="217"/>
      <c r="DK11" s="217"/>
      <c r="DL11" s="217"/>
      <c r="DM11" s="217"/>
      <c r="DN11" s="217"/>
      <c r="DO11" s="217"/>
      <c r="DP11" s="279"/>
      <c r="DQ11" s="288">
        <v>71411</v>
      </c>
      <c r="DR11" s="217"/>
      <c r="DS11" s="217"/>
      <c r="DT11" s="217"/>
      <c r="DU11" s="217"/>
      <c r="DV11" s="217"/>
      <c r="DW11" s="217"/>
      <c r="DX11" s="217"/>
      <c r="DY11" s="217"/>
      <c r="DZ11" s="217"/>
      <c r="EA11" s="217"/>
      <c r="EB11" s="217"/>
      <c r="EC11" s="326"/>
    </row>
    <row r="12" spans="2:143" ht="11.25" customHeight="1">
      <c r="B12" s="261" t="s">
        <v>145</v>
      </c>
      <c r="C12" s="1"/>
      <c r="D12" s="1"/>
      <c r="E12" s="1"/>
      <c r="F12" s="1"/>
      <c r="G12" s="1"/>
      <c r="H12" s="1"/>
      <c r="I12" s="1"/>
      <c r="J12" s="1"/>
      <c r="K12" s="1"/>
      <c r="L12" s="1"/>
      <c r="M12" s="1"/>
      <c r="N12" s="1"/>
      <c r="O12" s="1"/>
      <c r="P12" s="1"/>
      <c r="Q12" s="269"/>
      <c r="R12" s="274">
        <v>10843</v>
      </c>
      <c r="S12" s="217"/>
      <c r="T12" s="217"/>
      <c r="U12" s="217"/>
      <c r="V12" s="217"/>
      <c r="W12" s="217"/>
      <c r="X12" s="217"/>
      <c r="Y12" s="279"/>
      <c r="Z12" s="282">
        <v>0</v>
      </c>
      <c r="AA12" s="282"/>
      <c r="AB12" s="282"/>
      <c r="AC12" s="282"/>
      <c r="AD12" s="287">
        <v>10843</v>
      </c>
      <c r="AE12" s="287"/>
      <c r="AF12" s="287"/>
      <c r="AG12" s="287"/>
      <c r="AH12" s="287"/>
      <c r="AI12" s="287"/>
      <c r="AJ12" s="287"/>
      <c r="AK12" s="287"/>
      <c r="AL12" s="283">
        <v>0.1</v>
      </c>
      <c r="AM12" s="238"/>
      <c r="AN12" s="238"/>
      <c r="AO12" s="296"/>
      <c r="AP12" s="261" t="s">
        <v>345</v>
      </c>
      <c r="AQ12" s="1"/>
      <c r="AR12" s="1"/>
      <c r="AS12" s="1"/>
      <c r="AT12" s="1"/>
      <c r="AU12" s="1"/>
      <c r="AV12" s="1"/>
      <c r="AW12" s="1"/>
      <c r="AX12" s="1"/>
      <c r="AY12" s="1"/>
      <c r="AZ12" s="1"/>
      <c r="BA12" s="1"/>
      <c r="BB12" s="1"/>
      <c r="BC12" s="1"/>
      <c r="BD12" s="1"/>
      <c r="BE12" s="1"/>
      <c r="BF12" s="269"/>
      <c r="BG12" s="274">
        <v>2011140</v>
      </c>
      <c r="BH12" s="217"/>
      <c r="BI12" s="217"/>
      <c r="BJ12" s="217"/>
      <c r="BK12" s="217"/>
      <c r="BL12" s="217"/>
      <c r="BM12" s="217"/>
      <c r="BN12" s="279"/>
      <c r="BO12" s="282">
        <v>38.1</v>
      </c>
      <c r="BP12" s="282"/>
      <c r="BQ12" s="282"/>
      <c r="BR12" s="282"/>
      <c r="BS12" s="287" t="s">
        <v>197</v>
      </c>
      <c r="BT12" s="287"/>
      <c r="BU12" s="287"/>
      <c r="BV12" s="287"/>
      <c r="BW12" s="287"/>
      <c r="BX12" s="287"/>
      <c r="BY12" s="287"/>
      <c r="BZ12" s="287"/>
      <c r="CA12" s="287"/>
      <c r="CB12" s="325"/>
      <c r="CD12" s="261" t="s">
        <v>91</v>
      </c>
      <c r="CE12" s="1"/>
      <c r="CF12" s="1"/>
      <c r="CG12" s="1"/>
      <c r="CH12" s="1"/>
      <c r="CI12" s="1"/>
      <c r="CJ12" s="1"/>
      <c r="CK12" s="1"/>
      <c r="CL12" s="1"/>
      <c r="CM12" s="1"/>
      <c r="CN12" s="1"/>
      <c r="CO12" s="1"/>
      <c r="CP12" s="1"/>
      <c r="CQ12" s="269"/>
      <c r="CR12" s="274">
        <v>907046</v>
      </c>
      <c r="CS12" s="217"/>
      <c r="CT12" s="217"/>
      <c r="CU12" s="217"/>
      <c r="CV12" s="217"/>
      <c r="CW12" s="217"/>
      <c r="CX12" s="217"/>
      <c r="CY12" s="279"/>
      <c r="CZ12" s="282">
        <v>3.7</v>
      </c>
      <c r="DA12" s="282"/>
      <c r="DB12" s="282"/>
      <c r="DC12" s="282"/>
      <c r="DD12" s="288">
        <v>41602</v>
      </c>
      <c r="DE12" s="217"/>
      <c r="DF12" s="217"/>
      <c r="DG12" s="217"/>
      <c r="DH12" s="217"/>
      <c r="DI12" s="217"/>
      <c r="DJ12" s="217"/>
      <c r="DK12" s="217"/>
      <c r="DL12" s="217"/>
      <c r="DM12" s="217"/>
      <c r="DN12" s="217"/>
      <c r="DO12" s="217"/>
      <c r="DP12" s="279"/>
      <c r="DQ12" s="288">
        <v>604290</v>
      </c>
      <c r="DR12" s="217"/>
      <c r="DS12" s="217"/>
      <c r="DT12" s="217"/>
      <c r="DU12" s="217"/>
      <c r="DV12" s="217"/>
      <c r="DW12" s="217"/>
      <c r="DX12" s="217"/>
      <c r="DY12" s="217"/>
      <c r="DZ12" s="217"/>
      <c r="EA12" s="217"/>
      <c r="EB12" s="217"/>
      <c r="EC12" s="326"/>
    </row>
    <row r="13" spans="2:143" ht="11.25" customHeight="1">
      <c r="B13" s="261" t="s">
        <v>347</v>
      </c>
      <c r="C13" s="1"/>
      <c r="D13" s="1"/>
      <c r="E13" s="1"/>
      <c r="F13" s="1"/>
      <c r="G13" s="1"/>
      <c r="H13" s="1"/>
      <c r="I13" s="1"/>
      <c r="J13" s="1"/>
      <c r="K13" s="1"/>
      <c r="L13" s="1"/>
      <c r="M13" s="1"/>
      <c r="N13" s="1"/>
      <c r="O13" s="1"/>
      <c r="P13" s="1"/>
      <c r="Q13" s="269"/>
      <c r="R13" s="274" t="s">
        <v>197</v>
      </c>
      <c r="S13" s="217"/>
      <c r="T13" s="217"/>
      <c r="U13" s="217"/>
      <c r="V13" s="217"/>
      <c r="W13" s="217"/>
      <c r="X13" s="217"/>
      <c r="Y13" s="279"/>
      <c r="Z13" s="282" t="s">
        <v>197</v>
      </c>
      <c r="AA13" s="282"/>
      <c r="AB13" s="282"/>
      <c r="AC13" s="282"/>
      <c r="AD13" s="287" t="s">
        <v>197</v>
      </c>
      <c r="AE13" s="287"/>
      <c r="AF13" s="287"/>
      <c r="AG13" s="287"/>
      <c r="AH13" s="287"/>
      <c r="AI13" s="287"/>
      <c r="AJ13" s="287"/>
      <c r="AK13" s="287"/>
      <c r="AL13" s="283" t="s">
        <v>197</v>
      </c>
      <c r="AM13" s="238"/>
      <c r="AN13" s="238"/>
      <c r="AO13" s="296"/>
      <c r="AP13" s="261" t="s">
        <v>349</v>
      </c>
      <c r="AQ13" s="1"/>
      <c r="AR13" s="1"/>
      <c r="AS13" s="1"/>
      <c r="AT13" s="1"/>
      <c r="AU13" s="1"/>
      <c r="AV13" s="1"/>
      <c r="AW13" s="1"/>
      <c r="AX13" s="1"/>
      <c r="AY13" s="1"/>
      <c r="AZ13" s="1"/>
      <c r="BA13" s="1"/>
      <c r="BB13" s="1"/>
      <c r="BC13" s="1"/>
      <c r="BD13" s="1"/>
      <c r="BE13" s="1"/>
      <c r="BF13" s="269"/>
      <c r="BG13" s="274">
        <v>1973268</v>
      </c>
      <c r="BH13" s="217"/>
      <c r="BI13" s="217"/>
      <c r="BJ13" s="217"/>
      <c r="BK13" s="217"/>
      <c r="BL13" s="217"/>
      <c r="BM13" s="217"/>
      <c r="BN13" s="279"/>
      <c r="BO13" s="282">
        <v>37.4</v>
      </c>
      <c r="BP13" s="282"/>
      <c r="BQ13" s="282"/>
      <c r="BR13" s="282"/>
      <c r="BS13" s="287" t="s">
        <v>197</v>
      </c>
      <c r="BT13" s="287"/>
      <c r="BU13" s="287"/>
      <c r="BV13" s="287"/>
      <c r="BW13" s="287"/>
      <c r="BX13" s="287"/>
      <c r="BY13" s="287"/>
      <c r="BZ13" s="287"/>
      <c r="CA13" s="287"/>
      <c r="CB13" s="325"/>
      <c r="CD13" s="261" t="s">
        <v>350</v>
      </c>
      <c r="CE13" s="1"/>
      <c r="CF13" s="1"/>
      <c r="CG13" s="1"/>
      <c r="CH13" s="1"/>
      <c r="CI13" s="1"/>
      <c r="CJ13" s="1"/>
      <c r="CK13" s="1"/>
      <c r="CL13" s="1"/>
      <c r="CM13" s="1"/>
      <c r="CN13" s="1"/>
      <c r="CO13" s="1"/>
      <c r="CP13" s="1"/>
      <c r="CQ13" s="269"/>
      <c r="CR13" s="274">
        <v>2179787</v>
      </c>
      <c r="CS13" s="217"/>
      <c r="CT13" s="217"/>
      <c r="CU13" s="217"/>
      <c r="CV13" s="217"/>
      <c r="CW13" s="217"/>
      <c r="CX13" s="217"/>
      <c r="CY13" s="279"/>
      <c r="CZ13" s="282">
        <v>8.8000000000000007</v>
      </c>
      <c r="DA13" s="282"/>
      <c r="DB13" s="282"/>
      <c r="DC13" s="282"/>
      <c r="DD13" s="288">
        <v>511384</v>
      </c>
      <c r="DE13" s="217"/>
      <c r="DF13" s="217"/>
      <c r="DG13" s="217"/>
      <c r="DH13" s="217"/>
      <c r="DI13" s="217"/>
      <c r="DJ13" s="217"/>
      <c r="DK13" s="217"/>
      <c r="DL13" s="217"/>
      <c r="DM13" s="217"/>
      <c r="DN13" s="217"/>
      <c r="DO13" s="217"/>
      <c r="DP13" s="279"/>
      <c r="DQ13" s="288">
        <v>1614999</v>
      </c>
      <c r="DR13" s="217"/>
      <c r="DS13" s="217"/>
      <c r="DT13" s="217"/>
      <c r="DU13" s="217"/>
      <c r="DV13" s="217"/>
      <c r="DW13" s="217"/>
      <c r="DX13" s="217"/>
      <c r="DY13" s="217"/>
      <c r="DZ13" s="217"/>
      <c r="EA13" s="217"/>
      <c r="EB13" s="217"/>
      <c r="EC13" s="326"/>
    </row>
    <row r="14" spans="2:143" ht="11.25" customHeight="1">
      <c r="B14" s="261" t="s">
        <v>320</v>
      </c>
      <c r="C14" s="1"/>
      <c r="D14" s="1"/>
      <c r="E14" s="1"/>
      <c r="F14" s="1"/>
      <c r="G14" s="1"/>
      <c r="H14" s="1"/>
      <c r="I14" s="1"/>
      <c r="J14" s="1"/>
      <c r="K14" s="1"/>
      <c r="L14" s="1"/>
      <c r="M14" s="1"/>
      <c r="N14" s="1"/>
      <c r="O14" s="1"/>
      <c r="P14" s="1"/>
      <c r="Q14" s="269"/>
      <c r="R14" s="274" t="s">
        <v>197</v>
      </c>
      <c r="S14" s="217"/>
      <c r="T14" s="217"/>
      <c r="U14" s="217"/>
      <c r="V14" s="217"/>
      <c r="W14" s="217"/>
      <c r="X14" s="217"/>
      <c r="Y14" s="279"/>
      <c r="Z14" s="282" t="s">
        <v>197</v>
      </c>
      <c r="AA14" s="282"/>
      <c r="AB14" s="282"/>
      <c r="AC14" s="282"/>
      <c r="AD14" s="287" t="s">
        <v>197</v>
      </c>
      <c r="AE14" s="287"/>
      <c r="AF14" s="287"/>
      <c r="AG14" s="287"/>
      <c r="AH14" s="287"/>
      <c r="AI14" s="287"/>
      <c r="AJ14" s="287"/>
      <c r="AK14" s="287"/>
      <c r="AL14" s="283" t="s">
        <v>197</v>
      </c>
      <c r="AM14" s="238"/>
      <c r="AN14" s="238"/>
      <c r="AO14" s="296"/>
      <c r="AP14" s="261" t="s">
        <v>216</v>
      </c>
      <c r="AQ14" s="1"/>
      <c r="AR14" s="1"/>
      <c r="AS14" s="1"/>
      <c r="AT14" s="1"/>
      <c r="AU14" s="1"/>
      <c r="AV14" s="1"/>
      <c r="AW14" s="1"/>
      <c r="AX14" s="1"/>
      <c r="AY14" s="1"/>
      <c r="AZ14" s="1"/>
      <c r="BA14" s="1"/>
      <c r="BB14" s="1"/>
      <c r="BC14" s="1"/>
      <c r="BD14" s="1"/>
      <c r="BE14" s="1"/>
      <c r="BF14" s="269"/>
      <c r="BG14" s="274">
        <v>119537</v>
      </c>
      <c r="BH14" s="217"/>
      <c r="BI14" s="217"/>
      <c r="BJ14" s="217"/>
      <c r="BK14" s="217"/>
      <c r="BL14" s="217"/>
      <c r="BM14" s="217"/>
      <c r="BN14" s="279"/>
      <c r="BO14" s="282">
        <v>2.2999999999999998</v>
      </c>
      <c r="BP14" s="282"/>
      <c r="BQ14" s="282"/>
      <c r="BR14" s="282"/>
      <c r="BS14" s="287" t="s">
        <v>197</v>
      </c>
      <c r="BT14" s="287"/>
      <c r="BU14" s="287"/>
      <c r="BV14" s="287"/>
      <c r="BW14" s="287"/>
      <c r="BX14" s="287"/>
      <c r="BY14" s="287"/>
      <c r="BZ14" s="287"/>
      <c r="CA14" s="287"/>
      <c r="CB14" s="325"/>
      <c r="CD14" s="261" t="s">
        <v>66</v>
      </c>
      <c r="CE14" s="1"/>
      <c r="CF14" s="1"/>
      <c r="CG14" s="1"/>
      <c r="CH14" s="1"/>
      <c r="CI14" s="1"/>
      <c r="CJ14" s="1"/>
      <c r="CK14" s="1"/>
      <c r="CL14" s="1"/>
      <c r="CM14" s="1"/>
      <c r="CN14" s="1"/>
      <c r="CO14" s="1"/>
      <c r="CP14" s="1"/>
      <c r="CQ14" s="269"/>
      <c r="CR14" s="274">
        <v>1000667</v>
      </c>
      <c r="CS14" s="217"/>
      <c r="CT14" s="217"/>
      <c r="CU14" s="217"/>
      <c r="CV14" s="217"/>
      <c r="CW14" s="217"/>
      <c r="CX14" s="217"/>
      <c r="CY14" s="279"/>
      <c r="CZ14" s="282">
        <v>4</v>
      </c>
      <c r="DA14" s="282"/>
      <c r="DB14" s="282"/>
      <c r="DC14" s="282"/>
      <c r="DD14" s="288">
        <v>281206</v>
      </c>
      <c r="DE14" s="217"/>
      <c r="DF14" s="217"/>
      <c r="DG14" s="217"/>
      <c r="DH14" s="217"/>
      <c r="DI14" s="217"/>
      <c r="DJ14" s="217"/>
      <c r="DK14" s="217"/>
      <c r="DL14" s="217"/>
      <c r="DM14" s="217"/>
      <c r="DN14" s="217"/>
      <c r="DO14" s="217"/>
      <c r="DP14" s="279"/>
      <c r="DQ14" s="288">
        <v>697885</v>
      </c>
      <c r="DR14" s="217"/>
      <c r="DS14" s="217"/>
      <c r="DT14" s="217"/>
      <c r="DU14" s="217"/>
      <c r="DV14" s="217"/>
      <c r="DW14" s="217"/>
      <c r="DX14" s="217"/>
      <c r="DY14" s="217"/>
      <c r="DZ14" s="217"/>
      <c r="EA14" s="217"/>
      <c r="EB14" s="217"/>
      <c r="EC14" s="326"/>
    </row>
    <row r="15" spans="2:143" ht="11.25" customHeight="1">
      <c r="B15" s="261" t="s">
        <v>351</v>
      </c>
      <c r="C15" s="1"/>
      <c r="D15" s="1"/>
      <c r="E15" s="1"/>
      <c r="F15" s="1"/>
      <c r="G15" s="1"/>
      <c r="H15" s="1"/>
      <c r="I15" s="1"/>
      <c r="J15" s="1"/>
      <c r="K15" s="1"/>
      <c r="L15" s="1"/>
      <c r="M15" s="1"/>
      <c r="N15" s="1"/>
      <c r="O15" s="1"/>
      <c r="P15" s="1"/>
      <c r="Q15" s="269"/>
      <c r="R15" s="274">
        <v>16907</v>
      </c>
      <c r="S15" s="217"/>
      <c r="T15" s="217"/>
      <c r="U15" s="217"/>
      <c r="V15" s="217"/>
      <c r="W15" s="217"/>
      <c r="X15" s="217"/>
      <c r="Y15" s="279"/>
      <c r="Z15" s="282">
        <v>0.1</v>
      </c>
      <c r="AA15" s="282"/>
      <c r="AB15" s="282"/>
      <c r="AC15" s="282"/>
      <c r="AD15" s="287">
        <v>16907</v>
      </c>
      <c r="AE15" s="287"/>
      <c r="AF15" s="287"/>
      <c r="AG15" s="287"/>
      <c r="AH15" s="287"/>
      <c r="AI15" s="287"/>
      <c r="AJ15" s="287"/>
      <c r="AK15" s="287"/>
      <c r="AL15" s="283">
        <v>0.1</v>
      </c>
      <c r="AM15" s="238"/>
      <c r="AN15" s="238"/>
      <c r="AO15" s="296"/>
      <c r="AP15" s="261" t="s">
        <v>352</v>
      </c>
      <c r="AQ15" s="1"/>
      <c r="AR15" s="1"/>
      <c r="AS15" s="1"/>
      <c r="AT15" s="1"/>
      <c r="AU15" s="1"/>
      <c r="AV15" s="1"/>
      <c r="AW15" s="1"/>
      <c r="AX15" s="1"/>
      <c r="AY15" s="1"/>
      <c r="AZ15" s="1"/>
      <c r="BA15" s="1"/>
      <c r="BB15" s="1"/>
      <c r="BC15" s="1"/>
      <c r="BD15" s="1"/>
      <c r="BE15" s="1"/>
      <c r="BF15" s="269"/>
      <c r="BG15" s="274">
        <v>408306</v>
      </c>
      <c r="BH15" s="217"/>
      <c r="BI15" s="217"/>
      <c r="BJ15" s="217"/>
      <c r="BK15" s="217"/>
      <c r="BL15" s="217"/>
      <c r="BM15" s="217"/>
      <c r="BN15" s="279"/>
      <c r="BO15" s="282">
        <v>7.7</v>
      </c>
      <c r="BP15" s="282"/>
      <c r="BQ15" s="282"/>
      <c r="BR15" s="282"/>
      <c r="BS15" s="287" t="s">
        <v>197</v>
      </c>
      <c r="BT15" s="287"/>
      <c r="BU15" s="287"/>
      <c r="BV15" s="287"/>
      <c r="BW15" s="287"/>
      <c r="BX15" s="287"/>
      <c r="BY15" s="287"/>
      <c r="BZ15" s="287"/>
      <c r="CA15" s="287"/>
      <c r="CB15" s="325"/>
      <c r="CD15" s="261" t="s">
        <v>354</v>
      </c>
      <c r="CE15" s="1"/>
      <c r="CF15" s="1"/>
      <c r="CG15" s="1"/>
      <c r="CH15" s="1"/>
      <c r="CI15" s="1"/>
      <c r="CJ15" s="1"/>
      <c r="CK15" s="1"/>
      <c r="CL15" s="1"/>
      <c r="CM15" s="1"/>
      <c r="CN15" s="1"/>
      <c r="CO15" s="1"/>
      <c r="CP15" s="1"/>
      <c r="CQ15" s="269"/>
      <c r="CR15" s="274">
        <v>2085810</v>
      </c>
      <c r="CS15" s="217"/>
      <c r="CT15" s="217"/>
      <c r="CU15" s="217"/>
      <c r="CV15" s="217"/>
      <c r="CW15" s="217"/>
      <c r="CX15" s="217"/>
      <c r="CY15" s="279"/>
      <c r="CZ15" s="282">
        <v>8.4</v>
      </c>
      <c r="DA15" s="282"/>
      <c r="DB15" s="282"/>
      <c r="DC15" s="282"/>
      <c r="DD15" s="288">
        <v>151278</v>
      </c>
      <c r="DE15" s="217"/>
      <c r="DF15" s="217"/>
      <c r="DG15" s="217"/>
      <c r="DH15" s="217"/>
      <c r="DI15" s="217"/>
      <c r="DJ15" s="217"/>
      <c r="DK15" s="217"/>
      <c r="DL15" s="217"/>
      <c r="DM15" s="217"/>
      <c r="DN15" s="217"/>
      <c r="DO15" s="217"/>
      <c r="DP15" s="279"/>
      <c r="DQ15" s="288">
        <v>1383786</v>
      </c>
      <c r="DR15" s="217"/>
      <c r="DS15" s="217"/>
      <c r="DT15" s="217"/>
      <c r="DU15" s="217"/>
      <c r="DV15" s="217"/>
      <c r="DW15" s="217"/>
      <c r="DX15" s="217"/>
      <c r="DY15" s="217"/>
      <c r="DZ15" s="217"/>
      <c r="EA15" s="217"/>
      <c r="EB15" s="217"/>
      <c r="EC15" s="326"/>
    </row>
    <row r="16" spans="2:143" ht="11.25" customHeight="1">
      <c r="B16" s="261" t="s">
        <v>355</v>
      </c>
      <c r="C16" s="1"/>
      <c r="D16" s="1"/>
      <c r="E16" s="1"/>
      <c r="F16" s="1"/>
      <c r="G16" s="1"/>
      <c r="H16" s="1"/>
      <c r="I16" s="1"/>
      <c r="J16" s="1"/>
      <c r="K16" s="1"/>
      <c r="L16" s="1"/>
      <c r="M16" s="1"/>
      <c r="N16" s="1"/>
      <c r="O16" s="1"/>
      <c r="P16" s="1"/>
      <c r="Q16" s="269"/>
      <c r="R16" s="274">
        <v>72026</v>
      </c>
      <c r="S16" s="217"/>
      <c r="T16" s="217"/>
      <c r="U16" s="217"/>
      <c r="V16" s="217"/>
      <c r="W16" s="217"/>
      <c r="X16" s="217"/>
      <c r="Y16" s="279"/>
      <c r="Z16" s="282">
        <v>0.3</v>
      </c>
      <c r="AA16" s="282"/>
      <c r="AB16" s="282"/>
      <c r="AC16" s="282"/>
      <c r="AD16" s="287">
        <v>72026</v>
      </c>
      <c r="AE16" s="287"/>
      <c r="AF16" s="287"/>
      <c r="AG16" s="287"/>
      <c r="AH16" s="287"/>
      <c r="AI16" s="287"/>
      <c r="AJ16" s="287"/>
      <c r="AK16" s="287"/>
      <c r="AL16" s="283">
        <v>0.6</v>
      </c>
      <c r="AM16" s="238"/>
      <c r="AN16" s="238"/>
      <c r="AO16" s="296"/>
      <c r="AP16" s="261" t="s">
        <v>302</v>
      </c>
      <c r="AQ16" s="1"/>
      <c r="AR16" s="1"/>
      <c r="AS16" s="1"/>
      <c r="AT16" s="1"/>
      <c r="AU16" s="1"/>
      <c r="AV16" s="1"/>
      <c r="AW16" s="1"/>
      <c r="AX16" s="1"/>
      <c r="AY16" s="1"/>
      <c r="AZ16" s="1"/>
      <c r="BA16" s="1"/>
      <c r="BB16" s="1"/>
      <c r="BC16" s="1"/>
      <c r="BD16" s="1"/>
      <c r="BE16" s="1"/>
      <c r="BF16" s="269"/>
      <c r="BG16" s="274" t="s">
        <v>197</v>
      </c>
      <c r="BH16" s="217"/>
      <c r="BI16" s="217"/>
      <c r="BJ16" s="217"/>
      <c r="BK16" s="217"/>
      <c r="BL16" s="217"/>
      <c r="BM16" s="217"/>
      <c r="BN16" s="279"/>
      <c r="BO16" s="282" t="s">
        <v>197</v>
      </c>
      <c r="BP16" s="282"/>
      <c r="BQ16" s="282"/>
      <c r="BR16" s="282"/>
      <c r="BS16" s="287" t="s">
        <v>197</v>
      </c>
      <c r="BT16" s="287"/>
      <c r="BU16" s="287"/>
      <c r="BV16" s="287"/>
      <c r="BW16" s="287"/>
      <c r="BX16" s="287"/>
      <c r="BY16" s="287"/>
      <c r="BZ16" s="287"/>
      <c r="CA16" s="287"/>
      <c r="CB16" s="325"/>
      <c r="CD16" s="261" t="s">
        <v>356</v>
      </c>
      <c r="CE16" s="1"/>
      <c r="CF16" s="1"/>
      <c r="CG16" s="1"/>
      <c r="CH16" s="1"/>
      <c r="CI16" s="1"/>
      <c r="CJ16" s="1"/>
      <c r="CK16" s="1"/>
      <c r="CL16" s="1"/>
      <c r="CM16" s="1"/>
      <c r="CN16" s="1"/>
      <c r="CO16" s="1"/>
      <c r="CP16" s="1"/>
      <c r="CQ16" s="269"/>
      <c r="CR16" s="274">
        <v>102068</v>
      </c>
      <c r="CS16" s="217"/>
      <c r="CT16" s="217"/>
      <c r="CU16" s="217"/>
      <c r="CV16" s="217"/>
      <c r="CW16" s="217"/>
      <c r="CX16" s="217"/>
      <c r="CY16" s="279"/>
      <c r="CZ16" s="282">
        <v>0.4</v>
      </c>
      <c r="DA16" s="282"/>
      <c r="DB16" s="282"/>
      <c r="DC16" s="282"/>
      <c r="DD16" s="288" t="s">
        <v>197</v>
      </c>
      <c r="DE16" s="217"/>
      <c r="DF16" s="217"/>
      <c r="DG16" s="217"/>
      <c r="DH16" s="217"/>
      <c r="DI16" s="217"/>
      <c r="DJ16" s="217"/>
      <c r="DK16" s="217"/>
      <c r="DL16" s="217"/>
      <c r="DM16" s="217"/>
      <c r="DN16" s="217"/>
      <c r="DO16" s="217"/>
      <c r="DP16" s="279"/>
      <c r="DQ16" s="288">
        <v>4468</v>
      </c>
      <c r="DR16" s="217"/>
      <c r="DS16" s="217"/>
      <c r="DT16" s="217"/>
      <c r="DU16" s="217"/>
      <c r="DV16" s="217"/>
      <c r="DW16" s="217"/>
      <c r="DX16" s="217"/>
      <c r="DY16" s="217"/>
      <c r="DZ16" s="217"/>
      <c r="EA16" s="217"/>
      <c r="EB16" s="217"/>
      <c r="EC16" s="326"/>
    </row>
    <row r="17" spans="2:133" ht="11.25" customHeight="1">
      <c r="B17" s="261" t="s">
        <v>357</v>
      </c>
      <c r="C17" s="1"/>
      <c r="D17" s="1"/>
      <c r="E17" s="1"/>
      <c r="F17" s="1"/>
      <c r="G17" s="1"/>
      <c r="H17" s="1"/>
      <c r="I17" s="1"/>
      <c r="J17" s="1"/>
      <c r="K17" s="1"/>
      <c r="L17" s="1"/>
      <c r="M17" s="1"/>
      <c r="N17" s="1"/>
      <c r="O17" s="1"/>
      <c r="P17" s="1"/>
      <c r="Q17" s="269"/>
      <c r="R17" s="274">
        <v>224148</v>
      </c>
      <c r="S17" s="217"/>
      <c r="T17" s="217"/>
      <c r="U17" s="217"/>
      <c r="V17" s="217"/>
      <c r="W17" s="217"/>
      <c r="X17" s="217"/>
      <c r="Y17" s="279"/>
      <c r="Z17" s="282">
        <v>0.9</v>
      </c>
      <c r="AA17" s="282"/>
      <c r="AB17" s="282"/>
      <c r="AC17" s="282"/>
      <c r="AD17" s="287">
        <v>224148</v>
      </c>
      <c r="AE17" s="287"/>
      <c r="AF17" s="287"/>
      <c r="AG17" s="287"/>
      <c r="AH17" s="287"/>
      <c r="AI17" s="287"/>
      <c r="AJ17" s="287"/>
      <c r="AK17" s="287"/>
      <c r="AL17" s="283">
        <v>1.8</v>
      </c>
      <c r="AM17" s="238"/>
      <c r="AN17" s="238"/>
      <c r="AO17" s="296"/>
      <c r="AP17" s="261" t="s">
        <v>358</v>
      </c>
      <c r="AQ17" s="1"/>
      <c r="AR17" s="1"/>
      <c r="AS17" s="1"/>
      <c r="AT17" s="1"/>
      <c r="AU17" s="1"/>
      <c r="AV17" s="1"/>
      <c r="AW17" s="1"/>
      <c r="AX17" s="1"/>
      <c r="AY17" s="1"/>
      <c r="AZ17" s="1"/>
      <c r="BA17" s="1"/>
      <c r="BB17" s="1"/>
      <c r="BC17" s="1"/>
      <c r="BD17" s="1"/>
      <c r="BE17" s="1"/>
      <c r="BF17" s="269"/>
      <c r="BG17" s="274" t="s">
        <v>197</v>
      </c>
      <c r="BH17" s="217"/>
      <c r="BI17" s="217"/>
      <c r="BJ17" s="217"/>
      <c r="BK17" s="217"/>
      <c r="BL17" s="217"/>
      <c r="BM17" s="217"/>
      <c r="BN17" s="279"/>
      <c r="BO17" s="282" t="s">
        <v>197</v>
      </c>
      <c r="BP17" s="282"/>
      <c r="BQ17" s="282"/>
      <c r="BR17" s="282"/>
      <c r="BS17" s="287" t="s">
        <v>197</v>
      </c>
      <c r="BT17" s="287"/>
      <c r="BU17" s="287"/>
      <c r="BV17" s="287"/>
      <c r="BW17" s="287"/>
      <c r="BX17" s="287"/>
      <c r="BY17" s="287"/>
      <c r="BZ17" s="287"/>
      <c r="CA17" s="287"/>
      <c r="CB17" s="325"/>
      <c r="CD17" s="261" t="s">
        <v>360</v>
      </c>
      <c r="CE17" s="1"/>
      <c r="CF17" s="1"/>
      <c r="CG17" s="1"/>
      <c r="CH17" s="1"/>
      <c r="CI17" s="1"/>
      <c r="CJ17" s="1"/>
      <c r="CK17" s="1"/>
      <c r="CL17" s="1"/>
      <c r="CM17" s="1"/>
      <c r="CN17" s="1"/>
      <c r="CO17" s="1"/>
      <c r="CP17" s="1"/>
      <c r="CQ17" s="269"/>
      <c r="CR17" s="274">
        <v>1985716</v>
      </c>
      <c r="CS17" s="217"/>
      <c r="CT17" s="217"/>
      <c r="CU17" s="217"/>
      <c r="CV17" s="217"/>
      <c r="CW17" s="217"/>
      <c r="CX17" s="217"/>
      <c r="CY17" s="279"/>
      <c r="CZ17" s="282">
        <v>8</v>
      </c>
      <c r="DA17" s="282"/>
      <c r="DB17" s="282"/>
      <c r="DC17" s="282"/>
      <c r="DD17" s="288" t="s">
        <v>197</v>
      </c>
      <c r="DE17" s="217"/>
      <c r="DF17" s="217"/>
      <c r="DG17" s="217"/>
      <c r="DH17" s="217"/>
      <c r="DI17" s="217"/>
      <c r="DJ17" s="217"/>
      <c r="DK17" s="217"/>
      <c r="DL17" s="217"/>
      <c r="DM17" s="217"/>
      <c r="DN17" s="217"/>
      <c r="DO17" s="217"/>
      <c r="DP17" s="279"/>
      <c r="DQ17" s="288">
        <v>1799802</v>
      </c>
      <c r="DR17" s="217"/>
      <c r="DS17" s="217"/>
      <c r="DT17" s="217"/>
      <c r="DU17" s="217"/>
      <c r="DV17" s="217"/>
      <c r="DW17" s="217"/>
      <c r="DX17" s="217"/>
      <c r="DY17" s="217"/>
      <c r="DZ17" s="217"/>
      <c r="EA17" s="217"/>
      <c r="EB17" s="217"/>
      <c r="EC17" s="326"/>
    </row>
    <row r="18" spans="2:133" ht="11.25" customHeight="1">
      <c r="B18" s="261" t="s">
        <v>220</v>
      </c>
      <c r="C18" s="1"/>
      <c r="D18" s="1"/>
      <c r="E18" s="1"/>
      <c r="F18" s="1"/>
      <c r="G18" s="1"/>
      <c r="H18" s="1"/>
      <c r="I18" s="1"/>
      <c r="J18" s="1"/>
      <c r="K18" s="1"/>
      <c r="L18" s="1"/>
      <c r="M18" s="1"/>
      <c r="N18" s="1"/>
      <c r="O18" s="1"/>
      <c r="P18" s="1"/>
      <c r="Q18" s="269"/>
      <c r="R18" s="274">
        <v>37465</v>
      </c>
      <c r="S18" s="217"/>
      <c r="T18" s="217"/>
      <c r="U18" s="217"/>
      <c r="V18" s="217"/>
      <c r="W18" s="217"/>
      <c r="X18" s="217"/>
      <c r="Y18" s="279"/>
      <c r="Z18" s="282">
        <v>0.1</v>
      </c>
      <c r="AA18" s="282"/>
      <c r="AB18" s="282"/>
      <c r="AC18" s="282"/>
      <c r="AD18" s="287">
        <v>37465</v>
      </c>
      <c r="AE18" s="287"/>
      <c r="AF18" s="287"/>
      <c r="AG18" s="287"/>
      <c r="AH18" s="287"/>
      <c r="AI18" s="287"/>
      <c r="AJ18" s="287"/>
      <c r="AK18" s="287"/>
      <c r="AL18" s="283">
        <v>0.3</v>
      </c>
      <c r="AM18" s="238"/>
      <c r="AN18" s="238"/>
      <c r="AO18" s="296"/>
      <c r="AP18" s="261" t="s">
        <v>102</v>
      </c>
      <c r="AQ18" s="1"/>
      <c r="AR18" s="1"/>
      <c r="AS18" s="1"/>
      <c r="AT18" s="1"/>
      <c r="AU18" s="1"/>
      <c r="AV18" s="1"/>
      <c r="AW18" s="1"/>
      <c r="AX18" s="1"/>
      <c r="AY18" s="1"/>
      <c r="AZ18" s="1"/>
      <c r="BA18" s="1"/>
      <c r="BB18" s="1"/>
      <c r="BC18" s="1"/>
      <c r="BD18" s="1"/>
      <c r="BE18" s="1"/>
      <c r="BF18" s="269"/>
      <c r="BG18" s="274" t="s">
        <v>197</v>
      </c>
      <c r="BH18" s="217"/>
      <c r="BI18" s="217"/>
      <c r="BJ18" s="217"/>
      <c r="BK18" s="217"/>
      <c r="BL18" s="217"/>
      <c r="BM18" s="217"/>
      <c r="BN18" s="279"/>
      <c r="BO18" s="282" t="s">
        <v>197</v>
      </c>
      <c r="BP18" s="282"/>
      <c r="BQ18" s="282"/>
      <c r="BR18" s="282"/>
      <c r="BS18" s="287" t="s">
        <v>197</v>
      </c>
      <c r="BT18" s="287"/>
      <c r="BU18" s="287"/>
      <c r="BV18" s="287"/>
      <c r="BW18" s="287"/>
      <c r="BX18" s="287"/>
      <c r="BY18" s="287"/>
      <c r="BZ18" s="287"/>
      <c r="CA18" s="287"/>
      <c r="CB18" s="325"/>
      <c r="CD18" s="261" t="s">
        <v>362</v>
      </c>
      <c r="CE18" s="1"/>
      <c r="CF18" s="1"/>
      <c r="CG18" s="1"/>
      <c r="CH18" s="1"/>
      <c r="CI18" s="1"/>
      <c r="CJ18" s="1"/>
      <c r="CK18" s="1"/>
      <c r="CL18" s="1"/>
      <c r="CM18" s="1"/>
      <c r="CN18" s="1"/>
      <c r="CO18" s="1"/>
      <c r="CP18" s="1"/>
      <c r="CQ18" s="269"/>
      <c r="CR18" s="274" t="s">
        <v>197</v>
      </c>
      <c r="CS18" s="217"/>
      <c r="CT18" s="217"/>
      <c r="CU18" s="217"/>
      <c r="CV18" s="217"/>
      <c r="CW18" s="217"/>
      <c r="CX18" s="217"/>
      <c r="CY18" s="279"/>
      <c r="CZ18" s="282" t="s">
        <v>197</v>
      </c>
      <c r="DA18" s="282"/>
      <c r="DB18" s="282"/>
      <c r="DC18" s="282"/>
      <c r="DD18" s="288" t="s">
        <v>197</v>
      </c>
      <c r="DE18" s="217"/>
      <c r="DF18" s="217"/>
      <c r="DG18" s="217"/>
      <c r="DH18" s="217"/>
      <c r="DI18" s="217"/>
      <c r="DJ18" s="217"/>
      <c r="DK18" s="217"/>
      <c r="DL18" s="217"/>
      <c r="DM18" s="217"/>
      <c r="DN18" s="217"/>
      <c r="DO18" s="217"/>
      <c r="DP18" s="279"/>
      <c r="DQ18" s="288" t="s">
        <v>197</v>
      </c>
      <c r="DR18" s="217"/>
      <c r="DS18" s="217"/>
      <c r="DT18" s="217"/>
      <c r="DU18" s="217"/>
      <c r="DV18" s="217"/>
      <c r="DW18" s="217"/>
      <c r="DX18" s="217"/>
      <c r="DY18" s="217"/>
      <c r="DZ18" s="217"/>
      <c r="EA18" s="217"/>
      <c r="EB18" s="217"/>
      <c r="EC18" s="326"/>
    </row>
    <row r="19" spans="2:133" ht="11.25" customHeight="1">
      <c r="B19" s="261" t="s">
        <v>364</v>
      </c>
      <c r="C19" s="1"/>
      <c r="D19" s="1"/>
      <c r="E19" s="1"/>
      <c r="F19" s="1"/>
      <c r="G19" s="1"/>
      <c r="H19" s="1"/>
      <c r="I19" s="1"/>
      <c r="J19" s="1"/>
      <c r="K19" s="1"/>
      <c r="L19" s="1"/>
      <c r="M19" s="1"/>
      <c r="N19" s="1"/>
      <c r="O19" s="1"/>
      <c r="P19" s="1"/>
      <c r="Q19" s="269"/>
      <c r="R19" s="274">
        <v>185776</v>
      </c>
      <c r="S19" s="217"/>
      <c r="T19" s="217"/>
      <c r="U19" s="217"/>
      <c r="V19" s="217"/>
      <c r="W19" s="217"/>
      <c r="X19" s="217"/>
      <c r="Y19" s="279"/>
      <c r="Z19" s="282">
        <v>0.7</v>
      </c>
      <c r="AA19" s="282"/>
      <c r="AB19" s="282"/>
      <c r="AC19" s="282"/>
      <c r="AD19" s="287">
        <v>185776</v>
      </c>
      <c r="AE19" s="287"/>
      <c r="AF19" s="287"/>
      <c r="AG19" s="287"/>
      <c r="AH19" s="287"/>
      <c r="AI19" s="287"/>
      <c r="AJ19" s="287"/>
      <c r="AK19" s="287"/>
      <c r="AL19" s="283">
        <v>1.5</v>
      </c>
      <c r="AM19" s="238"/>
      <c r="AN19" s="238"/>
      <c r="AO19" s="296"/>
      <c r="AP19" s="261" t="s">
        <v>258</v>
      </c>
      <c r="AQ19" s="1"/>
      <c r="AR19" s="1"/>
      <c r="AS19" s="1"/>
      <c r="AT19" s="1"/>
      <c r="AU19" s="1"/>
      <c r="AV19" s="1"/>
      <c r="AW19" s="1"/>
      <c r="AX19" s="1"/>
      <c r="AY19" s="1"/>
      <c r="AZ19" s="1"/>
      <c r="BA19" s="1"/>
      <c r="BB19" s="1"/>
      <c r="BC19" s="1"/>
      <c r="BD19" s="1"/>
      <c r="BE19" s="1"/>
      <c r="BF19" s="269"/>
      <c r="BG19" s="274">
        <v>659824</v>
      </c>
      <c r="BH19" s="217"/>
      <c r="BI19" s="217"/>
      <c r="BJ19" s="217"/>
      <c r="BK19" s="217"/>
      <c r="BL19" s="217"/>
      <c r="BM19" s="217"/>
      <c r="BN19" s="279"/>
      <c r="BO19" s="282">
        <v>12.5</v>
      </c>
      <c r="BP19" s="282"/>
      <c r="BQ19" s="282"/>
      <c r="BR19" s="282"/>
      <c r="BS19" s="287">
        <v>156046</v>
      </c>
      <c r="BT19" s="287"/>
      <c r="BU19" s="287"/>
      <c r="BV19" s="287"/>
      <c r="BW19" s="287"/>
      <c r="BX19" s="287"/>
      <c r="BY19" s="287"/>
      <c r="BZ19" s="287"/>
      <c r="CA19" s="287"/>
      <c r="CB19" s="325"/>
      <c r="CD19" s="261" t="s">
        <v>365</v>
      </c>
      <c r="CE19" s="1"/>
      <c r="CF19" s="1"/>
      <c r="CG19" s="1"/>
      <c r="CH19" s="1"/>
      <c r="CI19" s="1"/>
      <c r="CJ19" s="1"/>
      <c r="CK19" s="1"/>
      <c r="CL19" s="1"/>
      <c r="CM19" s="1"/>
      <c r="CN19" s="1"/>
      <c r="CO19" s="1"/>
      <c r="CP19" s="1"/>
      <c r="CQ19" s="269"/>
      <c r="CR19" s="274" t="s">
        <v>197</v>
      </c>
      <c r="CS19" s="217"/>
      <c r="CT19" s="217"/>
      <c r="CU19" s="217"/>
      <c r="CV19" s="217"/>
      <c r="CW19" s="217"/>
      <c r="CX19" s="217"/>
      <c r="CY19" s="279"/>
      <c r="CZ19" s="282" t="s">
        <v>197</v>
      </c>
      <c r="DA19" s="282"/>
      <c r="DB19" s="282"/>
      <c r="DC19" s="282"/>
      <c r="DD19" s="288" t="s">
        <v>197</v>
      </c>
      <c r="DE19" s="217"/>
      <c r="DF19" s="217"/>
      <c r="DG19" s="217"/>
      <c r="DH19" s="217"/>
      <c r="DI19" s="217"/>
      <c r="DJ19" s="217"/>
      <c r="DK19" s="217"/>
      <c r="DL19" s="217"/>
      <c r="DM19" s="217"/>
      <c r="DN19" s="217"/>
      <c r="DO19" s="217"/>
      <c r="DP19" s="279"/>
      <c r="DQ19" s="288" t="s">
        <v>197</v>
      </c>
      <c r="DR19" s="217"/>
      <c r="DS19" s="217"/>
      <c r="DT19" s="217"/>
      <c r="DU19" s="217"/>
      <c r="DV19" s="217"/>
      <c r="DW19" s="217"/>
      <c r="DX19" s="217"/>
      <c r="DY19" s="217"/>
      <c r="DZ19" s="217"/>
      <c r="EA19" s="217"/>
      <c r="EB19" s="217"/>
      <c r="EC19" s="326"/>
    </row>
    <row r="20" spans="2:133" ht="11.25" customHeight="1">
      <c r="B20" s="262" t="s">
        <v>366</v>
      </c>
      <c r="C20" s="266"/>
      <c r="D20" s="266"/>
      <c r="E20" s="266"/>
      <c r="F20" s="266"/>
      <c r="G20" s="266"/>
      <c r="H20" s="266"/>
      <c r="I20" s="266"/>
      <c r="J20" s="266"/>
      <c r="K20" s="266"/>
      <c r="L20" s="266"/>
      <c r="M20" s="266"/>
      <c r="N20" s="266"/>
      <c r="O20" s="266"/>
      <c r="P20" s="266"/>
      <c r="Q20" s="270"/>
      <c r="R20" s="274">
        <v>907</v>
      </c>
      <c r="S20" s="217"/>
      <c r="T20" s="217"/>
      <c r="U20" s="217"/>
      <c r="V20" s="217"/>
      <c r="W20" s="217"/>
      <c r="X20" s="217"/>
      <c r="Y20" s="279"/>
      <c r="Z20" s="282">
        <v>0</v>
      </c>
      <c r="AA20" s="282"/>
      <c r="AB20" s="282"/>
      <c r="AC20" s="282"/>
      <c r="AD20" s="287">
        <v>907</v>
      </c>
      <c r="AE20" s="287"/>
      <c r="AF20" s="287"/>
      <c r="AG20" s="287"/>
      <c r="AH20" s="287"/>
      <c r="AI20" s="287"/>
      <c r="AJ20" s="287"/>
      <c r="AK20" s="287"/>
      <c r="AL20" s="283">
        <v>0</v>
      </c>
      <c r="AM20" s="238"/>
      <c r="AN20" s="238"/>
      <c r="AO20" s="296"/>
      <c r="AP20" s="261" t="s">
        <v>367</v>
      </c>
      <c r="AQ20" s="1"/>
      <c r="AR20" s="1"/>
      <c r="AS20" s="1"/>
      <c r="AT20" s="1"/>
      <c r="AU20" s="1"/>
      <c r="AV20" s="1"/>
      <c r="AW20" s="1"/>
      <c r="AX20" s="1"/>
      <c r="AY20" s="1"/>
      <c r="AZ20" s="1"/>
      <c r="BA20" s="1"/>
      <c r="BB20" s="1"/>
      <c r="BC20" s="1"/>
      <c r="BD20" s="1"/>
      <c r="BE20" s="1"/>
      <c r="BF20" s="269"/>
      <c r="BG20" s="274">
        <v>659824</v>
      </c>
      <c r="BH20" s="217"/>
      <c r="BI20" s="217"/>
      <c r="BJ20" s="217"/>
      <c r="BK20" s="217"/>
      <c r="BL20" s="217"/>
      <c r="BM20" s="217"/>
      <c r="BN20" s="279"/>
      <c r="BO20" s="282">
        <v>12.5</v>
      </c>
      <c r="BP20" s="282"/>
      <c r="BQ20" s="282"/>
      <c r="BR20" s="282"/>
      <c r="BS20" s="287">
        <v>156046</v>
      </c>
      <c r="BT20" s="287"/>
      <c r="BU20" s="287"/>
      <c r="BV20" s="287"/>
      <c r="BW20" s="287"/>
      <c r="BX20" s="287"/>
      <c r="BY20" s="287"/>
      <c r="BZ20" s="287"/>
      <c r="CA20" s="287"/>
      <c r="CB20" s="325"/>
      <c r="CD20" s="261" t="s">
        <v>188</v>
      </c>
      <c r="CE20" s="1"/>
      <c r="CF20" s="1"/>
      <c r="CG20" s="1"/>
      <c r="CH20" s="1"/>
      <c r="CI20" s="1"/>
      <c r="CJ20" s="1"/>
      <c r="CK20" s="1"/>
      <c r="CL20" s="1"/>
      <c r="CM20" s="1"/>
      <c r="CN20" s="1"/>
      <c r="CO20" s="1"/>
      <c r="CP20" s="1"/>
      <c r="CQ20" s="269"/>
      <c r="CR20" s="274">
        <v>24714774</v>
      </c>
      <c r="CS20" s="217"/>
      <c r="CT20" s="217"/>
      <c r="CU20" s="217"/>
      <c r="CV20" s="217"/>
      <c r="CW20" s="217"/>
      <c r="CX20" s="217"/>
      <c r="CY20" s="279"/>
      <c r="CZ20" s="282">
        <v>100</v>
      </c>
      <c r="DA20" s="282"/>
      <c r="DB20" s="282"/>
      <c r="DC20" s="282"/>
      <c r="DD20" s="288">
        <v>2260130</v>
      </c>
      <c r="DE20" s="217"/>
      <c r="DF20" s="217"/>
      <c r="DG20" s="217"/>
      <c r="DH20" s="217"/>
      <c r="DI20" s="217"/>
      <c r="DJ20" s="217"/>
      <c r="DK20" s="217"/>
      <c r="DL20" s="217"/>
      <c r="DM20" s="217"/>
      <c r="DN20" s="217"/>
      <c r="DO20" s="217"/>
      <c r="DP20" s="279"/>
      <c r="DQ20" s="288">
        <v>15377693</v>
      </c>
      <c r="DR20" s="217"/>
      <c r="DS20" s="217"/>
      <c r="DT20" s="217"/>
      <c r="DU20" s="217"/>
      <c r="DV20" s="217"/>
      <c r="DW20" s="217"/>
      <c r="DX20" s="217"/>
      <c r="DY20" s="217"/>
      <c r="DZ20" s="217"/>
      <c r="EA20" s="217"/>
      <c r="EB20" s="217"/>
      <c r="EC20" s="326"/>
    </row>
    <row r="21" spans="2:133" ht="11.25" customHeight="1">
      <c r="B21" s="261" t="s">
        <v>342</v>
      </c>
      <c r="C21" s="1"/>
      <c r="D21" s="1"/>
      <c r="E21" s="1"/>
      <c r="F21" s="1"/>
      <c r="G21" s="1"/>
      <c r="H21" s="1"/>
      <c r="I21" s="1"/>
      <c r="J21" s="1"/>
      <c r="K21" s="1"/>
      <c r="L21" s="1"/>
      <c r="M21" s="1"/>
      <c r="N21" s="1"/>
      <c r="O21" s="1"/>
      <c r="P21" s="1"/>
      <c r="Q21" s="269"/>
      <c r="R21" s="274">
        <v>6244701</v>
      </c>
      <c r="S21" s="217"/>
      <c r="T21" s="217"/>
      <c r="U21" s="217"/>
      <c r="V21" s="217"/>
      <c r="W21" s="217"/>
      <c r="X21" s="217"/>
      <c r="Y21" s="279"/>
      <c r="Z21" s="282">
        <v>24.4</v>
      </c>
      <c r="AA21" s="282"/>
      <c r="AB21" s="282"/>
      <c r="AC21" s="282"/>
      <c r="AD21" s="287">
        <v>5654170</v>
      </c>
      <c r="AE21" s="287"/>
      <c r="AF21" s="287"/>
      <c r="AG21" s="287"/>
      <c r="AH21" s="287"/>
      <c r="AI21" s="287"/>
      <c r="AJ21" s="287"/>
      <c r="AK21" s="287"/>
      <c r="AL21" s="283">
        <v>45.8</v>
      </c>
      <c r="AM21" s="238"/>
      <c r="AN21" s="238"/>
      <c r="AO21" s="296"/>
      <c r="AP21" s="261" t="s">
        <v>369</v>
      </c>
      <c r="AQ21" s="300"/>
      <c r="AR21" s="300"/>
      <c r="AS21" s="300"/>
      <c r="AT21" s="300"/>
      <c r="AU21" s="300"/>
      <c r="AV21" s="300"/>
      <c r="AW21" s="300"/>
      <c r="AX21" s="300"/>
      <c r="AY21" s="300"/>
      <c r="AZ21" s="300"/>
      <c r="BA21" s="300"/>
      <c r="BB21" s="300"/>
      <c r="BC21" s="300"/>
      <c r="BD21" s="300"/>
      <c r="BE21" s="300"/>
      <c r="BF21" s="314"/>
      <c r="BG21" s="274">
        <v>313895</v>
      </c>
      <c r="BH21" s="217"/>
      <c r="BI21" s="217"/>
      <c r="BJ21" s="217"/>
      <c r="BK21" s="217"/>
      <c r="BL21" s="217"/>
      <c r="BM21" s="217"/>
      <c r="BN21" s="279"/>
      <c r="BO21" s="282">
        <v>5.9</v>
      </c>
      <c r="BP21" s="282"/>
      <c r="BQ21" s="282"/>
      <c r="BR21" s="282"/>
      <c r="BS21" s="287">
        <v>156046</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293</v>
      </c>
      <c r="C22" s="1"/>
      <c r="D22" s="1"/>
      <c r="E22" s="1"/>
      <c r="F22" s="1"/>
      <c r="G22" s="1"/>
      <c r="H22" s="1"/>
      <c r="I22" s="1"/>
      <c r="J22" s="1"/>
      <c r="K22" s="1"/>
      <c r="L22" s="1"/>
      <c r="M22" s="1"/>
      <c r="N22" s="1"/>
      <c r="O22" s="1"/>
      <c r="P22" s="1"/>
      <c r="Q22" s="269"/>
      <c r="R22" s="274">
        <v>5654170</v>
      </c>
      <c r="S22" s="217"/>
      <c r="T22" s="217"/>
      <c r="U22" s="217"/>
      <c r="V22" s="217"/>
      <c r="W22" s="217"/>
      <c r="X22" s="217"/>
      <c r="Y22" s="279"/>
      <c r="Z22" s="282">
        <v>22.1</v>
      </c>
      <c r="AA22" s="282"/>
      <c r="AB22" s="282"/>
      <c r="AC22" s="282"/>
      <c r="AD22" s="287">
        <v>5654170</v>
      </c>
      <c r="AE22" s="287"/>
      <c r="AF22" s="287"/>
      <c r="AG22" s="287"/>
      <c r="AH22" s="287"/>
      <c r="AI22" s="287"/>
      <c r="AJ22" s="287"/>
      <c r="AK22" s="287"/>
      <c r="AL22" s="283">
        <v>45.8</v>
      </c>
      <c r="AM22" s="238"/>
      <c r="AN22" s="238"/>
      <c r="AO22" s="296"/>
      <c r="AP22" s="261" t="s">
        <v>371</v>
      </c>
      <c r="AQ22" s="300"/>
      <c r="AR22" s="300"/>
      <c r="AS22" s="300"/>
      <c r="AT22" s="300"/>
      <c r="AU22" s="300"/>
      <c r="AV22" s="300"/>
      <c r="AW22" s="300"/>
      <c r="AX22" s="300"/>
      <c r="AY22" s="300"/>
      <c r="AZ22" s="300"/>
      <c r="BA22" s="300"/>
      <c r="BB22" s="300"/>
      <c r="BC22" s="300"/>
      <c r="BD22" s="300"/>
      <c r="BE22" s="300"/>
      <c r="BF22" s="314"/>
      <c r="BG22" s="274" t="s">
        <v>197</v>
      </c>
      <c r="BH22" s="217"/>
      <c r="BI22" s="217"/>
      <c r="BJ22" s="217"/>
      <c r="BK22" s="217"/>
      <c r="BL22" s="217"/>
      <c r="BM22" s="217"/>
      <c r="BN22" s="279"/>
      <c r="BO22" s="282" t="s">
        <v>197</v>
      </c>
      <c r="BP22" s="282"/>
      <c r="BQ22" s="282"/>
      <c r="BR22" s="282"/>
      <c r="BS22" s="287" t="s">
        <v>197</v>
      </c>
      <c r="BT22" s="287"/>
      <c r="BU22" s="287"/>
      <c r="BV22" s="287"/>
      <c r="BW22" s="287"/>
      <c r="BX22" s="287"/>
      <c r="BY22" s="287"/>
      <c r="BZ22" s="287"/>
      <c r="CA22" s="287"/>
      <c r="CB22" s="325"/>
      <c r="CD22" s="182" t="s">
        <v>372</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290</v>
      </c>
      <c r="C23" s="1"/>
      <c r="D23" s="1"/>
      <c r="E23" s="1"/>
      <c r="F23" s="1"/>
      <c r="G23" s="1"/>
      <c r="H23" s="1"/>
      <c r="I23" s="1"/>
      <c r="J23" s="1"/>
      <c r="K23" s="1"/>
      <c r="L23" s="1"/>
      <c r="M23" s="1"/>
      <c r="N23" s="1"/>
      <c r="O23" s="1"/>
      <c r="P23" s="1"/>
      <c r="Q23" s="269"/>
      <c r="R23" s="274">
        <v>590531</v>
      </c>
      <c r="S23" s="217"/>
      <c r="T23" s="217"/>
      <c r="U23" s="217"/>
      <c r="V23" s="217"/>
      <c r="W23" s="217"/>
      <c r="X23" s="217"/>
      <c r="Y23" s="279"/>
      <c r="Z23" s="282">
        <v>2.2999999999999998</v>
      </c>
      <c r="AA23" s="282"/>
      <c r="AB23" s="282"/>
      <c r="AC23" s="282"/>
      <c r="AD23" s="287" t="s">
        <v>197</v>
      </c>
      <c r="AE23" s="287"/>
      <c r="AF23" s="287"/>
      <c r="AG23" s="287"/>
      <c r="AH23" s="287"/>
      <c r="AI23" s="287"/>
      <c r="AJ23" s="287"/>
      <c r="AK23" s="287"/>
      <c r="AL23" s="283" t="s">
        <v>197</v>
      </c>
      <c r="AM23" s="238"/>
      <c r="AN23" s="238"/>
      <c r="AO23" s="296"/>
      <c r="AP23" s="261" t="s">
        <v>61</v>
      </c>
      <c r="AQ23" s="300"/>
      <c r="AR23" s="300"/>
      <c r="AS23" s="300"/>
      <c r="AT23" s="300"/>
      <c r="AU23" s="300"/>
      <c r="AV23" s="300"/>
      <c r="AW23" s="300"/>
      <c r="AX23" s="300"/>
      <c r="AY23" s="300"/>
      <c r="AZ23" s="300"/>
      <c r="BA23" s="300"/>
      <c r="BB23" s="300"/>
      <c r="BC23" s="300"/>
      <c r="BD23" s="300"/>
      <c r="BE23" s="300"/>
      <c r="BF23" s="314"/>
      <c r="BG23" s="274">
        <v>345929</v>
      </c>
      <c r="BH23" s="217"/>
      <c r="BI23" s="217"/>
      <c r="BJ23" s="217"/>
      <c r="BK23" s="217"/>
      <c r="BL23" s="217"/>
      <c r="BM23" s="217"/>
      <c r="BN23" s="279"/>
      <c r="BO23" s="282">
        <v>6.5</v>
      </c>
      <c r="BP23" s="282"/>
      <c r="BQ23" s="282"/>
      <c r="BR23" s="282"/>
      <c r="BS23" s="287" t="s">
        <v>197</v>
      </c>
      <c r="BT23" s="287"/>
      <c r="BU23" s="287"/>
      <c r="BV23" s="287"/>
      <c r="BW23" s="287"/>
      <c r="BX23" s="287"/>
      <c r="BY23" s="287"/>
      <c r="BZ23" s="287"/>
      <c r="CA23" s="287"/>
      <c r="CB23" s="325"/>
      <c r="CD23" s="182" t="s">
        <v>315</v>
      </c>
      <c r="CE23" s="139"/>
      <c r="CF23" s="139"/>
      <c r="CG23" s="139"/>
      <c r="CH23" s="139"/>
      <c r="CI23" s="139"/>
      <c r="CJ23" s="139"/>
      <c r="CK23" s="139"/>
      <c r="CL23" s="139"/>
      <c r="CM23" s="139"/>
      <c r="CN23" s="139"/>
      <c r="CO23" s="139"/>
      <c r="CP23" s="139"/>
      <c r="CQ23" s="144"/>
      <c r="CR23" s="182" t="s">
        <v>373</v>
      </c>
      <c r="CS23" s="139"/>
      <c r="CT23" s="139"/>
      <c r="CU23" s="139"/>
      <c r="CV23" s="139"/>
      <c r="CW23" s="139"/>
      <c r="CX23" s="139"/>
      <c r="CY23" s="144"/>
      <c r="CZ23" s="182" t="s">
        <v>377</v>
      </c>
      <c r="DA23" s="139"/>
      <c r="DB23" s="139"/>
      <c r="DC23" s="144"/>
      <c r="DD23" s="182" t="s">
        <v>296</v>
      </c>
      <c r="DE23" s="139"/>
      <c r="DF23" s="139"/>
      <c r="DG23" s="139"/>
      <c r="DH23" s="139"/>
      <c r="DI23" s="139"/>
      <c r="DJ23" s="139"/>
      <c r="DK23" s="144"/>
      <c r="DL23" s="345" t="s">
        <v>379</v>
      </c>
      <c r="DM23" s="348"/>
      <c r="DN23" s="348"/>
      <c r="DO23" s="348"/>
      <c r="DP23" s="348"/>
      <c r="DQ23" s="348"/>
      <c r="DR23" s="348"/>
      <c r="DS23" s="348"/>
      <c r="DT23" s="348"/>
      <c r="DU23" s="348"/>
      <c r="DV23" s="352"/>
      <c r="DW23" s="182" t="s">
        <v>380</v>
      </c>
      <c r="DX23" s="139"/>
      <c r="DY23" s="139"/>
      <c r="DZ23" s="139"/>
      <c r="EA23" s="139"/>
      <c r="EB23" s="139"/>
      <c r="EC23" s="144"/>
    </row>
    <row r="24" spans="2:133" ht="11.25" customHeight="1">
      <c r="B24" s="261" t="s">
        <v>381</v>
      </c>
      <c r="C24" s="1"/>
      <c r="D24" s="1"/>
      <c r="E24" s="1"/>
      <c r="F24" s="1"/>
      <c r="G24" s="1"/>
      <c r="H24" s="1"/>
      <c r="I24" s="1"/>
      <c r="J24" s="1"/>
      <c r="K24" s="1"/>
      <c r="L24" s="1"/>
      <c r="M24" s="1"/>
      <c r="N24" s="1"/>
      <c r="O24" s="1"/>
      <c r="P24" s="1"/>
      <c r="Q24" s="269"/>
      <c r="R24" s="274" t="s">
        <v>197</v>
      </c>
      <c r="S24" s="217"/>
      <c r="T24" s="217"/>
      <c r="U24" s="217"/>
      <c r="V24" s="217"/>
      <c r="W24" s="217"/>
      <c r="X24" s="217"/>
      <c r="Y24" s="279"/>
      <c r="Z24" s="282" t="s">
        <v>197</v>
      </c>
      <c r="AA24" s="282"/>
      <c r="AB24" s="282"/>
      <c r="AC24" s="282"/>
      <c r="AD24" s="287" t="s">
        <v>197</v>
      </c>
      <c r="AE24" s="287"/>
      <c r="AF24" s="287"/>
      <c r="AG24" s="287"/>
      <c r="AH24" s="287"/>
      <c r="AI24" s="287"/>
      <c r="AJ24" s="287"/>
      <c r="AK24" s="287"/>
      <c r="AL24" s="283" t="s">
        <v>197</v>
      </c>
      <c r="AM24" s="238"/>
      <c r="AN24" s="238"/>
      <c r="AO24" s="296"/>
      <c r="AP24" s="261" t="s">
        <v>382</v>
      </c>
      <c r="AQ24" s="300"/>
      <c r="AR24" s="300"/>
      <c r="AS24" s="300"/>
      <c r="AT24" s="300"/>
      <c r="AU24" s="300"/>
      <c r="AV24" s="300"/>
      <c r="AW24" s="300"/>
      <c r="AX24" s="300"/>
      <c r="AY24" s="300"/>
      <c r="AZ24" s="300"/>
      <c r="BA24" s="300"/>
      <c r="BB24" s="300"/>
      <c r="BC24" s="300"/>
      <c r="BD24" s="300"/>
      <c r="BE24" s="300"/>
      <c r="BF24" s="314"/>
      <c r="BG24" s="274" t="s">
        <v>197</v>
      </c>
      <c r="BH24" s="217"/>
      <c r="BI24" s="217"/>
      <c r="BJ24" s="217"/>
      <c r="BK24" s="217"/>
      <c r="BL24" s="217"/>
      <c r="BM24" s="217"/>
      <c r="BN24" s="279"/>
      <c r="BO24" s="282" t="s">
        <v>197</v>
      </c>
      <c r="BP24" s="282"/>
      <c r="BQ24" s="282"/>
      <c r="BR24" s="282"/>
      <c r="BS24" s="287" t="s">
        <v>197</v>
      </c>
      <c r="BT24" s="287"/>
      <c r="BU24" s="287"/>
      <c r="BV24" s="287"/>
      <c r="BW24" s="287"/>
      <c r="BX24" s="287"/>
      <c r="BY24" s="287"/>
      <c r="BZ24" s="287"/>
      <c r="CA24" s="287"/>
      <c r="CB24" s="325"/>
      <c r="CD24" s="260" t="s">
        <v>383</v>
      </c>
      <c r="CE24" s="265"/>
      <c r="CF24" s="265"/>
      <c r="CG24" s="265"/>
      <c r="CH24" s="265"/>
      <c r="CI24" s="265"/>
      <c r="CJ24" s="265"/>
      <c r="CK24" s="265"/>
      <c r="CL24" s="265"/>
      <c r="CM24" s="265"/>
      <c r="CN24" s="265"/>
      <c r="CO24" s="265"/>
      <c r="CP24" s="265"/>
      <c r="CQ24" s="268"/>
      <c r="CR24" s="273">
        <v>12096157</v>
      </c>
      <c r="CS24" s="276"/>
      <c r="CT24" s="276"/>
      <c r="CU24" s="276"/>
      <c r="CV24" s="276"/>
      <c r="CW24" s="276"/>
      <c r="CX24" s="276"/>
      <c r="CY24" s="278"/>
      <c r="CZ24" s="291">
        <v>48.9</v>
      </c>
      <c r="DA24" s="293"/>
      <c r="DB24" s="293"/>
      <c r="DC24" s="337"/>
      <c r="DD24" s="341">
        <v>7782651</v>
      </c>
      <c r="DE24" s="276"/>
      <c r="DF24" s="276"/>
      <c r="DG24" s="276"/>
      <c r="DH24" s="276"/>
      <c r="DI24" s="276"/>
      <c r="DJ24" s="276"/>
      <c r="DK24" s="278"/>
      <c r="DL24" s="341">
        <v>7047010</v>
      </c>
      <c r="DM24" s="276"/>
      <c r="DN24" s="276"/>
      <c r="DO24" s="276"/>
      <c r="DP24" s="276"/>
      <c r="DQ24" s="276"/>
      <c r="DR24" s="276"/>
      <c r="DS24" s="276"/>
      <c r="DT24" s="276"/>
      <c r="DU24" s="276"/>
      <c r="DV24" s="278"/>
      <c r="DW24" s="291">
        <v>56.9</v>
      </c>
      <c r="DX24" s="293"/>
      <c r="DY24" s="293"/>
      <c r="DZ24" s="293"/>
      <c r="EA24" s="293"/>
      <c r="EB24" s="293"/>
      <c r="EC24" s="295"/>
    </row>
    <row r="25" spans="2:133" ht="11.25" customHeight="1">
      <c r="B25" s="261" t="s">
        <v>83</v>
      </c>
      <c r="C25" s="1"/>
      <c r="D25" s="1"/>
      <c r="E25" s="1"/>
      <c r="F25" s="1"/>
      <c r="G25" s="1"/>
      <c r="H25" s="1"/>
      <c r="I25" s="1"/>
      <c r="J25" s="1"/>
      <c r="K25" s="1"/>
      <c r="L25" s="1"/>
      <c r="M25" s="1"/>
      <c r="N25" s="1"/>
      <c r="O25" s="1"/>
      <c r="P25" s="1"/>
      <c r="Q25" s="269"/>
      <c r="R25" s="274">
        <v>13245727</v>
      </c>
      <c r="S25" s="217"/>
      <c r="T25" s="217"/>
      <c r="U25" s="217"/>
      <c r="V25" s="217"/>
      <c r="W25" s="217"/>
      <c r="X25" s="217"/>
      <c r="Y25" s="279"/>
      <c r="Z25" s="282">
        <v>51.7</v>
      </c>
      <c r="AA25" s="282"/>
      <c r="AB25" s="282"/>
      <c r="AC25" s="282"/>
      <c r="AD25" s="287">
        <v>12309267</v>
      </c>
      <c r="AE25" s="287"/>
      <c r="AF25" s="287"/>
      <c r="AG25" s="287"/>
      <c r="AH25" s="287"/>
      <c r="AI25" s="287"/>
      <c r="AJ25" s="287"/>
      <c r="AK25" s="287"/>
      <c r="AL25" s="283">
        <v>99.6</v>
      </c>
      <c r="AM25" s="238"/>
      <c r="AN25" s="238"/>
      <c r="AO25" s="296"/>
      <c r="AP25" s="261" t="s">
        <v>274</v>
      </c>
      <c r="AQ25" s="300"/>
      <c r="AR25" s="300"/>
      <c r="AS25" s="300"/>
      <c r="AT25" s="300"/>
      <c r="AU25" s="300"/>
      <c r="AV25" s="300"/>
      <c r="AW25" s="300"/>
      <c r="AX25" s="300"/>
      <c r="AY25" s="300"/>
      <c r="AZ25" s="300"/>
      <c r="BA25" s="300"/>
      <c r="BB25" s="300"/>
      <c r="BC25" s="300"/>
      <c r="BD25" s="300"/>
      <c r="BE25" s="300"/>
      <c r="BF25" s="314"/>
      <c r="BG25" s="274" t="s">
        <v>197</v>
      </c>
      <c r="BH25" s="217"/>
      <c r="BI25" s="217"/>
      <c r="BJ25" s="217"/>
      <c r="BK25" s="217"/>
      <c r="BL25" s="217"/>
      <c r="BM25" s="217"/>
      <c r="BN25" s="279"/>
      <c r="BO25" s="282" t="s">
        <v>197</v>
      </c>
      <c r="BP25" s="282"/>
      <c r="BQ25" s="282"/>
      <c r="BR25" s="282"/>
      <c r="BS25" s="287" t="s">
        <v>197</v>
      </c>
      <c r="BT25" s="287"/>
      <c r="BU25" s="287"/>
      <c r="BV25" s="287"/>
      <c r="BW25" s="287"/>
      <c r="BX25" s="287"/>
      <c r="BY25" s="287"/>
      <c r="BZ25" s="287"/>
      <c r="CA25" s="287"/>
      <c r="CB25" s="325"/>
      <c r="CD25" s="261" t="s">
        <v>195</v>
      </c>
      <c r="CE25" s="1"/>
      <c r="CF25" s="1"/>
      <c r="CG25" s="1"/>
      <c r="CH25" s="1"/>
      <c r="CI25" s="1"/>
      <c r="CJ25" s="1"/>
      <c r="CK25" s="1"/>
      <c r="CL25" s="1"/>
      <c r="CM25" s="1"/>
      <c r="CN25" s="1"/>
      <c r="CO25" s="1"/>
      <c r="CP25" s="1"/>
      <c r="CQ25" s="269"/>
      <c r="CR25" s="274">
        <v>3996532</v>
      </c>
      <c r="CS25" s="313"/>
      <c r="CT25" s="313"/>
      <c r="CU25" s="313"/>
      <c r="CV25" s="313"/>
      <c r="CW25" s="313"/>
      <c r="CX25" s="313"/>
      <c r="CY25" s="332"/>
      <c r="CZ25" s="283">
        <v>16.2</v>
      </c>
      <c r="DA25" s="335"/>
      <c r="DB25" s="335"/>
      <c r="DC25" s="338"/>
      <c r="DD25" s="288">
        <v>3746385</v>
      </c>
      <c r="DE25" s="313"/>
      <c r="DF25" s="313"/>
      <c r="DG25" s="313"/>
      <c r="DH25" s="313"/>
      <c r="DI25" s="313"/>
      <c r="DJ25" s="313"/>
      <c r="DK25" s="332"/>
      <c r="DL25" s="288">
        <v>3710194</v>
      </c>
      <c r="DM25" s="313"/>
      <c r="DN25" s="313"/>
      <c r="DO25" s="313"/>
      <c r="DP25" s="313"/>
      <c r="DQ25" s="313"/>
      <c r="DR25" s="313"/>
      <c r="DS25" s="313"/>
      <c r="DT25" s="313"/>
      <c r="DU25" s="313"/>
      <c r="DV25" s="332"/>
      <c r="DW25" s="283">
        <v>29.9</v>
      </c>
      <c r="DX25" s="335"/>
      <c r="DY25" s="335"/>
      <c r="DZ25" s="335"/>
      <c r="EA25" s="335"/>
      <c r="EB25" s="335"/>
      <c r="EC25" s="360"/>
    </row>
    <row r="26" spans="2:133" ht="11.25" customHeight="1">
      <c r="B26" s="261" t="s">
        <v>386</v>
      </c>
      <c r="C26" s="1"/>
      <c r="D26" s="1"/>
      <c r="E26" s="1"/>
      <c r="F26" s="1"/>
      <c r="G26" s="1"/>
      <c r="H26" s="1"/>
      <c r="I26" s="1"/>
      <c r="J26" s="1"/>
      <c r="K26" s="1"/>
      <c r="L26" s="1"/>
      <c r="M26" s="1"/>
      <c r="N26" s="1"/>
      <c r="O26" s="1"/>
      <c r="P26" s="1"/>
      <c r="Q26" s="269"/>
      <c r="R26" s="274">
        <v>4536</v>
      </c>
      <c r="S26" s="217"/>
      <c r="T26" s="217"/>
      <c r="U26" s="217"/>
      <c r="V26" s="217"/>
      <c r="W26" s="217"/>
      <c r="X26" s="217"/>
      <c r="Y26" s="279"/>
      <c r="Z26" s="282">
        <v>0</v>
      </c>
      <c r="AA26" s="282"/>
      <c r="AB26" s="282"/>
      <c r="AC26" s="282"/>
      <c r="AD26" s="287">
        <v>4536</v>
      </c>
      <c r="AE26" s="287"/>
      <c r="AF26" s="287"/>
      <c r="AG26" s="287"/>
      <c r="AH26" s="287"/>
      <c r="AI26" s="287"/>
      <c r="AJ26" s="287"/>
      <c r="AK26" s="287"/>
      <c r="AL26" s="283">
        <v>0</v>
      </c>
      <c r="AM26" s="238"/>
      <c r="AN26" s="238"/>
      <c r="AO26" s="296"/>
      <c r="AP26" s="261" t="s">
        <v>390</v>
      </c>
      <c r="AQ26" s="300"/>
      <c r="AR26" s="300"/>
      <c r="AS26" s="300"/>
      <c r="AT26" s="300"/>
      <c r="AU26" s="300"/>
      <c r="AV26" s="300"/>
      <c r="AW26" s="300"/>
      <c r="AX26" s="300"/>
      <c r="AY26" s="300"/>
      <c r="AZ26" s="300"/>
      <c r="BA26" s="300"/>
      <c r="BB26" s="300"/>
      <c r="BC26" s="300"/>
      <c r="BD26" s="300"/>
      <c r="BE26" s="300"/>
      <c r="BF26" s="314"/>
      <c r="BG26" s="274" t="s">
        <v>197</v>
      </c>
      <c r="BH26" s="217"/>
      <c r="BI26" s="217"/>
      <c r="BJ26" s="217"/>
      <c r="BK26" s="217"/>
      <c r="BL26" s="217"/>
      <c r="BM26" s="217"/>
      <c r="BN26" s="279"/>
      <c r="BO26" s="282" t="s">
        <v>197</v>
      </c>
      <c r="BP26" s="282"/>
      <c r="BQ26" s="282"/>
      <c r="BR26" s="282"/>
      <c r="BS26" s="287" t="s">
        <v>197</v>
      </c>
      <c r="BT26" s="287"/>
      <c r="BU26" s="287"/>
      <c r="BV26" s="287"/>
      <c r="BW26" s="287"/>
      <c r="BX26" s="287"/>
      <c r="BY26" s="287"/>
      <c r="BZ26" s="287"/>
      <c r="CA26" s="287"/>
      <c r="CB26" s="325"/>
      <c r="CD26" s="261" t="s">
        <v>121</v>
      </c>
      <c r="CE26" s="1"/>
      <c r="CF26" s="1"/>
      <c r="CG26" s="1"/>
      <c r="CH26" s="1"/>
      <c r="CI26" s="1"/>
      <c r="CJ26" s="1"/>
      <c r="CK26" s="1"/>
      <c r="CL26" s="1"/>
      <c r="CM26" s="1"/>
      <c r="CN26" s="1"/>
      <c r="CO26" s="1"/>
      <c r="CP26" s="1"/>
      <c r="CQ26" s="269"/>
      <c r="CR26" s="274">
        <v>2280742</v>
      </c>
      <c r="CS26" s="217"/>
      <c r="CT26" s="217"/>
      <c r="CU26" s="217"/>
      <c r="CV26" s="217"/>
      <c r="CW26" s="217"/>
      <c r="CX26" s="217"/>
      <c r="CY26" s="279"/>
      <c r="CZ26" s="283">
        <v>9.1999999999999993</v>
      </c>
      <c r="DA26" s="335"/>
      <c r="DB26" s="335"/>
      <c r="DC26" s="338"/>
      <c r="DD26" s="288">
        <v>2040852</v>
      </c>
      <c r="DE26" s="217"/>
      <c r="DF26" s="217"/>
      <c r="DG26" s="217"/>
      <c r="DH26" s="217"/>
      <c r="DI26" s="217"/>
      <c r="DJ26" s="217"/>
      <c r="DK26" s="279"/>
      <c r="DL26" s="288" t="s">
        <v>197</v>
      </c>
      <c r="DM26" s="217"/>
      <c r="DN26" s="217"/>
      <c r="DO26" s="217"/>
      <c r="DP26" s="217"/>
      <c r="DQ26" s="217"/>
      <c r="DR26" s="217"/>
      <c r="DS26" s="217"/>
      <c r="DT26" s="217"/>
      <c r="DU26" s="217"/>
      <c r="DV26" s="279"/>
      <c r="DW26" s="283" t="s">
        <v>197</v>
      </c>
      <c r="DX26" s="335"/>
      <c r="DY26" s="335"/>
      <c r="DZ26" s="335"/>
      <c r="EA26" s="335"/>
      <c r="EB26" s="335"/>
      <c r="EC26" s="360"/>
    </row>
    <row r="27" spans="2:133" ht="11.25" customHeight="1">
      <c r="B27" s="261" t="s">
        <v>155</v>
      </c>
      <c r="C27" s="1"/>
      <c r="D27" s="1"/>
      <c r="E27" s="1"/>
      <c r="F27" s="1"/>
      <c r="G27" s="1"/>
      <c r="H27" s="1"/>
      <c r="I27" s="1"/>
      <c r="J27" s="1"/>
      <c r="K27" s="1"/>
      <c r="L27" s="1"/>
      <c r="M27" s="1"/>
      <c r="N27" s="1"/>
      <c r="O27" s="1"/>
      <c r="P27" s="1"/>
      <c r="Q27" s="269"/>
      <c r="R27" s="274">
        <v>63580</v>
      </c>
      <c r="S27" s="217"/>
      <c r="T27" s="217"/>
      <c r="U27" s="217"/>
      <c r="V27" s="217"/>
      <c r="W27" s="217"/>
      <c r="X27" s="217"/>
      <c r="Y27" s="279"/>
      <c r="Z27" s="282">
        <v>0.2</v>
      </c>
      <c r="AA27" s="282"/>
      <c r="AB27" s="282"/>
      <c r="AC27" s="282"/>
      <c r="AD27" s="287" t="s">
        <v>197</v>
      </c>
      <c r="AE27" s="287"/>
      <c r="AF27" s="287"/>
      <c r="AG27" s="287"/>
      <c r="AH27" s="287"/>
      <c r="AI27" s="287"/>
      <c r="AJ27" s="287"/>
      <c r="AK27" s="287"/>
      <c r="AL27" s="283" t="s">
        <v>197</v>
      </c>
      <c r="AM27" s="238"/>
      <c r="AN27" s="238"/>
      <c r="AO27" s="296"/>
      <c r="AP27" s="261" t="s">
        <v>391</v>
      </c>
      <c r="AQ27" s="1"/>
      <c r="AR27" s="1"/>
      <c r="AS27" s="1"/>
      <c r="AT27" s="1"/>
      <c r="AU27" s="1"/>
      <c r="AV27" s="1"/>
      <c r="AW27" s="1"/>
      <c r="AX27" s="1"/>
      <c r="AY27" s="1"/>
      <c r="AZ27" s="1"/>
      <c r="BA27" s="1"/>
      <c r="BB27" s="1"/>
      <c r="BC27" s="1"/>
      <c r="BD27" s="1"/>
      <c r="BE27" s="1"/>
      <c r="BF27" s="269"/>
      <c r="BG27" s="274">
        <v>5282273</v>
      </c>
      <c r="BH27" s="217"/>
      <c r="BI27" s="217"/>
      <c r="BJ27" s="217"/>
      <c r="BK27" s="217"/>
      <c r="BL27" s="217"/>
      <c r="BM27" s="217"/>
      <c r="BN27" s="279"/>
      <c r="BO27" s="282">
        <v>100</v>
      </c>
      <c r="BP27" s="282"/>
      <c r="BQ27" s="282"/>
      <c r="BR27" s="282"/>
      <c r="BS27" s="287">
        <v>213645</v>
      </c>
      <c r="BT27" s="287"/>
      <c r="BU27" s="287"/>
      <c r="BV27" s="287"/>
      <c r="BW27" s="287"/>
      <c r="BX27" s="287"/>
      <c r="BY27" s="287"/>
      <c r="BZ27" s="287"/>
      <c r="CA27" s="287"/>
      <c r="CB27" s="325"/>
      <c r="CD27" s="261" t="s">
        <v>222</v>
      </c>
      <c r="CE27" s="1"/>
      <c r="CF27" s="1"/>
      <c r="CG27" s="1"/>
      <c r="CH27" s="1"/>
      <c r="CI27" s="1"/>
      <c r="CJ27" s="1"/>
      <c r="CK27" s="1"/>
      <c r="CL27" s="1"/>
      <c r="CM27" s="1"/>
      <c r="CN27" s="1"/>
      <c r="CO27" s="1"/>
      <c r="CP27" s="1"/>
      <c r="CQ27" s="269"/>
      <c r="CR27" s="274">
        <v>6113909</v>
      </c>
      <c r="CS27" s="313"/>
      <c r="CT27" s="313"/>
      <c r="CU27" s="313"/>
      <c r="CV27" s="313"/>
      <c r="CW27" s="313"/>
      <c r="CX27" s="313"/>
      <c r="CY27" s="332"/>
      <c r="CZ27" s="283">
        <v>24.7</v>
      </c>
      <c r="DA27" s="335"/>
      <c r="DB27" s="335"/>
      <c r="DC27" s="338"/>
      <c r="DD27" s="288">
        <v>2236464</v>
      </c>
      <c r="DE27" s="313"/>
      <c r="DF27" s="313"/>
      <c r="DG27" s="313"/>
      <c r="DH27" s="313"/>
      <c r="DI27" s="313"/>
      <c r="DJ27" s="313"/>
      <c r="DK27" s="332"/>
      <c r="DL27" s="288">
        <v>1538132</v>
      </c>
      <c r="DM27" s="313"/>
      <c r="DN27" s="313"/>
      <c r="DO27" s="313"/>
      <c r="DP27" s="313"/>
      <c r="DQ27" s="313"/>
      <c r="DR27" s="313"/>
      <c r="DS27" s="313"/>
      <c r="DT27" s="313"/>
      <c r="DU27" s="313"/>
      <c r="DV27" s="332"/>
      <c r="DW27" s="283">
        <v>12.4</v>
      </c>
      <c r="DX27" s="335"/>
      <c r="DY27" s="335"/>
      <c r="DZ27" s="335"/>
      <c r="EA27" s="335"/>
      <c r="EB27" s="335"/>
      <c r="EC27" s="360"/>
    </row>
    <row r="28" spans="2:133" ht="11.25" customHeight="1">
      <c r="B28" s="261" t="s">
        <v>313</v>
      </c>
      <c r="C28" s="1"/>
      <c r="D28" s="1"/>
      <c r="E28" s="1"/>
      <c r="F28" s="1"/>
      <c r="G28" s="1"/>
      <c r="H28" s="1"/>
      <c r="I28" s="1"/>
      <c r="J28" s="1"/>
      <c r="K28" s="1"/>
      <c r="L28" s="1"/>
      <c r="M28" s="1"/>
      <c r="N28" s="1"/>
      <c r="O28" s="1"/>
      <c r="P28" s="1"/>
      <c r="Q28" s="269"/>
      <c r="R28" s="274">
        <v>321818</v>
      </c>
      <c r="S28" s="217"/>
      <c r="T28" s="217"/>
      <c r="U28" s="217"/>
      <c r="V28" s="217"/>
      <c r="W28" s="217"/>
      <c r="X28" s="217"/>
      <c r="Y28" s="279"/>
      <c r="Z28" s="282">
        <v>1.3</v>
      </c>
      <c r="AA28" s="282"/>
      <c r="AB28" s="282"/>
      <c r="AC28" s="282"/>
      <c r="AD28" s="287">
        <v>27565</v>
      </c>
      <c r="AE28" s="287"/>
      <c r="AF28" s="287"/>
      <c r="AG28" s="287"/>
      <c r="AH28" s="287"/>
      <c r="AI28" s="287"/>
      <c r="AJ28" s="287"/>
      <c r="AK28" s="287"/>
      <c r="AL28" s="283">
        <v>0.2</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384</v>
      </c>
      <c r="CE28" s="1"/>
      <c r="CF28" s="1"/>
      <c r="CG28" s="1"/>
      <c r="CH28" s="1"/>
      <c r="CI28" s="1"/>
      <c r="CJ28" s="1"/>
      <c r="CK28" s="1"/>
      <c r="CL28" s="1"/>
      <c r="CM28" s="1"/>
      <c r="CN28" s="1"/>
      <c r="CO28" s="1"/>
      <c r="CP28" s="1"/>
      <c r="CQ28" s="269"/>
      <c r="CR28" s="274">
        <v>1985716</v>
      </c>
      <c r="CS28" s="217"/>
      <c r="CT28" s="217"/>
      <c r="CU28" s="217"/>
      <c r="CV28" s="217"/>
      <c r="CW28" s="217"/>
      <c r="CX28" s="217"/>
      <c r="CY28" s="279"/>
      <c r="CZ28" s="283">
        <v>8</v>
      </c>
      <c r="DA28" s="335"/>
      <c r="DB28" s="335"/>
      <c r="DC28" s="338"/>
      <c r="DD28" s="288">
        <v>1799802</v>
      </c>
      <c r="DE28" s="217"/>
      <c r="DF28" s="217"/>
      <c r="DG28" s="217"/>
      <c r="DH28" s="217"/>
      <c r="DI28" s="217"/>
      <c r="DJ28" s="217"/>
      <c r="DK28" s="279"/>
      <c r="DL28" s="288">
        <v>1798684</v>
      </c>
      <c r="DM28" s="217"/>
      <c r="DN28" s="217"/>
      <c r="DO28" s="217"/>
      <c r="DP28" s="217"/>
      <c r="DQ28" s="217"/>
      <c r="DR28" s="217"/>
      <c r="DS28" s="217"/>
      <c r="DT28" s="217"/>
      <c r="DU28" s="217"/>
      <c r="DV28" s="279"/>
      <c r="DW28" s="283">
        <v>14.5</v>
      </c>
      <c r="DX28" s="335"/>
      <c r="DY28" s="335"/>
      <c r="DZ28" s="335"/>
      <c r="EA28" s="335"/>
      <c r="EB28" s="335"/>
      <c r="EC28" s="360"/>
    </row>
    <row r="29" spans="2:133" ht="11.25" customHeight="1">
      <c r="B29" s="261" t="s">
        <v>18</v>
      </c>
      <c r="C29" s="1"/>
      <c r="D29" s="1"/>
      <c r="E29" s="1"/>
      <c r="F29" s="1"/>
      <c r="G29" s="1"/>
      <c r="H29" s="1"/>
      <c r="I29" s="1"/>
      <c r="J29" s="1"/>
      <c r="K29" s="1"/>
      <c r="L29" s="1"/>
      <c r="M29" s="1"/>
      <c r="N29" s="1"/>
      <c r="O29" s="1"/>
      <c r="P29" s="1"/>
      <c r="Q29" s="269"/>
      <c r="R29" s="274">
        <v>276554</v>
      </c>
      <c r="S29" s="217"/>
      <c r="T29" s="217"/>
      <c r="U29" s="217"/>
      <c r="V29" s="217"/>
      <c r="W29" s="217"/>
      <c r="X29" s="217"/>
      <c r="Y29" s="279"/>
      <c r="Z29" s="282">
        <v>1.1000000000000001</v>
      </c>
      <c r="AA29" s="282"/>
      <c r="AB29" s="282"/>
      <c r="AC29" s="282"/>
      <c r="AD29" s="287">
        <v>833</v>
      </c>
      <c r="AE29" s="287"/>
      <c r="AF29" s="287"/>
      <c r="AG29" s="287"/>
      <c r="AH29" s="287"/>
      <c r="AI29" s="287"/>
      <c r="AJ29" s="287"/>
      <c r="AK29" s="287"/>
      <c r="AL29" s="283">
        <v>0</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173</v>
      </c>
      <c r="CE29" s="41"/>
      <c r="CF29" s="261" t="s">
        <v>22</v>
      </c>
      <c r="CG29" s="1"/>
      <c r="CH29" s="1"/>
      <c r="CI29" s="1"/>
      <c r="CJ29" s="1"/>
      <c r="CK29" s="1"/>
      <c r="CL29" s="1"/>
      <c r="CM29" s="1"/>
      <c r="CN29" s="1"/>
      <c r="CO29" s="1"/>
      <c r="CP29" s="1"/>
      <c r="CQ29" s="269"/>
      <c r="CR29" s="274">
        <v>1985714</v>
      </c>
      <c r="CS29" s="313"/>
      <c r="CT29" s="313"/>
      <c r="CU29" s="313"/>
      <c r="CV29" s="313"/>
      <c r="CW29" s="313"/>
      <c r="CX29" s="313"/>
      <c r="CY29" s="332"/>
      <c r="CZ29" s="283">
        <v>8</v>
      </c>
      <c r="DA29" s="335"/>
      <c r="DB29" s="335"/>
      <c r="DC29" s="338"/>
      <c r="DD29" s="288">
        <v>1799800</v>
      </c>
      <c r="DE29" s="313"/>
      <c r="DF29" s="313"/>
      <c r="DG29" s="313"/>
      <c r="DH29" s="313"/>
      <c r="DI29" s="313"/>
      <c r="DJ29" s="313"/>
      <c r="DK29" s="332"/>
      <c r="DL29" s="288">
        <v>1798682</v>
      </c>
      <c r="DM29" s="313"/>
      <c r="DN29" s="313"/>
      <c r="DO29" s="313"/>
      <c r="DP29" s="313"/>
      <c r="DQ29" s="313"/>
      <c r="DR29" s="313"/>
      <c r="DS29" s="313"/>
      <c r="DT29" s="313"/>
      <c r="DU29" s="313"/>
      <c r="DV29" s="332"/>
      <c r="DW29" s="283">
        <v>14.5</v>
      </c>
      <c r="DX29" s="335"/>
      <c r="DY29" s="335"/>
      <c r="DZ29" s="335"/>
      <c r="EA29" s="335"/>
      <c r="EB29" s="335"/>
      <c r="EC29" s="360"/>
    </row>
    <row r="30" spans="2:133" ht="11.25" customHeight="1">
      <c r="B30" s="261" t="s">
        <v>343</v>
      </c>
      <c r="C30" s="1"/>
      <c r="D30" s="1"/>
      <c r="E30" s="1"/>
      <c r="F30" s="1"/>
      <c r="G30" s="1"/>
      <c r="H30" s="1"/>
      <c r="I30" s="1"/>
      <c r="J30" s="1"/>
      <c r="K30" s="1"/>
      <c r="L30" s="1"/>
      <c r="M30" s="1"/>
      <c r="N30" s="1"/>
      <c r="O30" s="1"/>
      <c r="P30" s="1"/>
      <c r="Q30" s="269"/>
      <c r="R30" s="274">
        <v>4457443</v>
      </c>
      <c r="S30" s="217"/>
      <c r="T30" s="217"/>
      <c r="U30" s="217"/>
      <c r="V30" s="217"/>
      <c r="W30" s="217"/>
      <c r="X30" s="217"/>
      <c r="Y30" s="279"/>
      <c r="Z30" s="282">
        <v>17.399999999999999</v>
      </c>
      <c r="AA30" s="282"/>
      <c r="AB30" s="282"/>
      <c r="AC30" s="282"/>
      <c r="AD30" s="287" t="s">
        <v>197</v>
      </c>
      <c r="AE30" s="287"/>
      <c r="AF30" s="287"/>
      <c r="AG30" s="287"/>
      <c r="AH30" s="287"/>
      <c r="AI30" s="287"/>
      <c r="AJ30" s="287"/>
      <c r="AK30" s="287"/>
      <c r="AL30" s="283" t="s">
        <v>197</v>
      </c>
      <c r="AM30" s="238"/>
      <c r="AN30" s="238"/>
      <c r="AO30" s="296"/>
      <c r="AP30" s="182" t="s">
        <v>315</v>
      </c>
      <c r="AQ30" s="139"/>
      <c r="AR30" s="139"/>
      <c r="AS30" s="139"/>
      <c r="AT30" s="139"/>
      <c r="AU30" s="139"/>
      <c r="AV30" s="139"/>
      <c r="AW30" s="139"/>
      <c r="AX30" s="139"/>
      <c r="AY30" s="139"/>
      <c r="AZ30" s="139"/>
      <c r="BA30" s="139"/>
      <c r="BB30" s="139"/>
      <c r="BC30" s="139"/>
      <c r="BD30" s="139"/>
      <c r="BE30" s="139"/>
      <c r="BF30" s="144"/>
      <c r="BG30" s="182" t="s">
        <v>185</v>
      </c>
      <c r="BH30" s="321"/>
      <c r="BI30" s="321"/>
      <c r="BJ30" s="321"/>
      <c r="BK30" s="321"/>
      <c r="BL30" s="321"/>
      <c r="BM30" s="321"/>
      <c r="BN30" s="321"/>
      <c r="BO30" s="321"/>
      <c r="BP30" s="321"/>
      <c r="BQ30" s="323"/>
      <c r="BR30" s="182" t="s">
        <v>393</v>
      </c>
      <c r="BS30" s="321"/>
      <c r="BT30" s="321"/>
      <c r="BU30" s="321"/>
      <c r="BV30" s="321"/>
      <c r="BW30" s="321"/>
      <c r="BX30" s="321"/>
      <c r="BY30" s="321"/>
      <c r="BZ30" s="321"/>
      <c r="CA30" s="321"/>
      <c r="CB30" s="323"/>
      <c r="CD30" s="134"/>
      <c r="CE30" s="42"/>
      <c r="CF30" s="261" t="s">
        <v>394</v>
      </c>
      <c r="CG30" s="1"/>
      <c r="CH30" s="1"/>
      <c r="CI30" s="1"/>
      <c r="CJ30" s="1"/>
      <c r="CK30" s="1"/>
      <c r="CL30" s="1"/>
      <c r="CM30" s="1"/>
      <c r="CN30" s="1"/>
      <c r="CO30" s="1"/>
      <c r="CP30" s="1"/>
      <c r="CQ30" s="269"/>
      <c r="CR30" s="274">
        <v>1874952</v>
      </c>
      <c r="CS30" s="217"/>
      <c r="CT30" s="217"/>
      <c r="CU30" s="217"/>
      <c r="CV30" s="217"/>
      <c r="CW30" s="217"/>
      <c r="CX30" s="217"/>
      <c r="CY30" s="279"/>
      <c r="CZ30" s="283">
        <v>7.6</v>
      </c>
      <c r="DA30" s="335"/>
      <c r="DB30" s="335"/>
      <c r="DC30" s="338"/>
      <c r="DD30" s="288">
        <v>1689048</v>
      </c>
      <c r="DE30" s="217"/>
      <c r="DF30" s="217"/>
      <c r="DG30" s="217"/>
      <c r="DH30" s="217"/>
      <c r="DI30" s="217"/>
      <c r="DJ30" s="217"/>
      <c r="DK30" s="279"/>
      <c r="DL30" s="288">
        <v>1687930</v>
      </c>
      <c r="DM30" s="217"/>
      <c r="DN30" s="217"/>
      <c r="DO30" s="217"/>
      <c r="DP30" s="217"/>
      <c r="DQ30" s="217"/>
      <c r="DR30" s="217"/>
      <c r="DS30" s="217"/>
      <c r="DT30" s="217"/>
      <c r="DU30" s="217"/>
      <c r="DV30" s="279"/>
      <c r="DW30" s="283">
        <v>13.6</v>
      </c>
      <c r="DX30" s="335"/>
      <c r="DY30" s="335"/>
      <c r="DZ30" s="335"/>
      <c r="EA30" s="335"/>
      <c r="EB30" s="335"/>
      <c r="EC30" s="360"/>
    </row>
    <row r="31" spans="2:133" ht="11.25" customHeight="1">
      <c r="B31" s="262" t="s">
        <v>53</v>
      </c>
      <c r="C31" s="266"/>
      <c r="D31" s="266"/>
      <c r="E31" s="266"/>
      <c r="F31" s="266"/>
      <c r="G31" s="266"/>
      <c r="H31" s="266"/>
      <c r="I31" s="266"/>
      <c r="J31" s="266"/>
      <c r="K31" s="266"/>
      <c r="L31" s="266"/>
      <c r="M31" s="266"/>
      <c r="N31" s="266"/>
      <c r="O31" s="266"/>
      <c r="P31" s="266"/>
      <c r="Q31" s="270"/>
      <c r="R31" s="274">
        <v>323</v>
      </c>
      <c r="S31" s="217"/>
      <c r="T31" s="217"/>
      <c r="U31" s="217"/>
      <c r="V31" s="217"/>
      <c r="W31" s="217"/>
      <c r="X31" s="217"/>
      <c r="Y31" s="279"/>
      <c r="Z31" s="282">
        <v>0</v>
      </c>
      <c r="AA31" s="282"/>
      <c r="AB31" s="282"/>
      <c r="AC31" s="282"/>
      <c r="AD31" s="287">
        <v>323</v>
      </c>
      <c r="AE31" s="287"/>
      <c r="AF31" s="287"/>
      <c r="AG31" s="287"/>
      <c r="AH31" s="287"/>
      <c r="AI31" s="287"/>
      <c r="AJ31" s="287"/>
      <c r="AK31" s="287"/>
      <c r="AL31" s="283">
        <v>0</v>
      </c>
      <c r="AM31" s="238"/>
      <c r="AN31" s="238"/>
      <c r="AO31" s="296"/>
      <c r="AP31" s="163" t="s">
        <v>4</v>
      </c>
      <c r="AQ31" s="178"/>
      <c r="AR31" s="178"/>
      <c r="AS31" s="178"/>
      <c r="AT31" s="306" t="s">
        <v>395</v>
      </c>
      <c r="AU31" s="265"/>
      <c r="AV31" s="265"/>
      <c r="AW31" s="265"/>
      <c r="AX31" s="260" t="s">
        <v>275</v>
      </c>
      <c r="AY31" s="265"/>
      <c r="AZ31" s="265"/>
      <c r="BA31" s="265"/>
      <c r="BB31" s="265"/>
      <c r="BC31" s="265"/>
      <c r="BD31" s="265"/>
      <c r="BE31" s="265"/>
      <c r="BF31" s="268"/>
      <c r="BG31" s="318">
        <v>99.3</v>
      </c>
      <c r="BH31" s="322"/>
      <c r="BI31" s="322"/>
      <c r="BJ31" s="322"/>
      <c r="BK31" s="322"/>
      <c r="BL31" s="322"/>
      <c r="BM31" s="293">
        <v>96.4</v>
      </c>
      <c r="BN31" s="322"/>
      <c r="BO31" s="322"/>
      <c r="BP31" s="322"/>
      <c r="BQ31" s="324"/>
      <c r="BR31" s="318">
        <v>99.2</v>
      </c>
      <c r="BS31" s="322"/>
      <c r="BT31" s="322"/>
      <c r="BU31" s="322"/>
      <c r="BV31" s="322"/>
      <c r="BW31" s="322"/>
      <c r="BX31" s="293">
        <v>96.3</v>
      </c>
      <c r="BY31" s="322"/>
      <c r="BZ31" s="322"/>
      <c r="CA31" s="322"/>
      <c r="CB31" s="324"/>
      <c r="CD31" s="134"/>
      <c r="CE31" s="42"/>
      <c r="CF31" s="261" t="s">
        <v>314</v>
      </c>
      <c r="CG31" s="1"/>
      <c r="CH31" s="1"/>
      <c r="CI31" s="1"/>
      <c r="CJ31" s="1"/>
      <c r="CK31" s="1"/>
      <c r="CL31" s="1"/>
      <c r="CM31" s="1"/>
      <c r="CN31" s="1"/>
      <c r="CO31" s="1"/>
      <c r="CP31" s="1"/>
      <c r="CQ31" s="269"/>
      <c r="CR31" s="274">
        <v>110762</v>
      </c>
      <c r="CS31" s="313"/>
      <c r="CT31" s="313"/>
      <c r="CU31" s="313"/>
      <c r="CV31" s="313"/>
      <c r="CW31" s="313"/>
      <c r="CX31" s="313"/>
      <c r="CY31" s="332"/>
      <c r="CZ31" s="283">
        <v>0.4</v>
      </c>
      <c r="DA31" s="335"/>
      <c r="DB31" s="335"/>
      <c r="DC31" s="338"/>
      <c r="DD31" s="288">
        <v>110752</v>
      </c>
      <c r="DE31" s="313"/>
      <c r="DF31" s="313"/>
      <c r="DG31" s="313"/>
      <c r="DH31" s="313"/>
      <c r="DI31" s="313"/>
      <c r="DJ31" s="313"/>
      <c r="DK31" s="332"/>
      <c r="DL31" s="288">
        <v>110752</v>
      </c>
      <c r="DM31" s="313"/>
      <c r="DN31" s="313"/>
      <c r="DO31" s="313"/>
      <c r="DP31" s="313"/>
      <c r="DQ31" s="313"/>
      <c r="DR31" s="313"/>
      <c r="DS31" s="313"/>
      <c r="DT31" s="313"/>
      <c r="DU31" s="313"/>
      <c r="DV31" s="332"/>
      <c r="DW31" s="283">
        <v>0.9</v>
      </c>
      <c r="DX31" s="335"/>
      <c r="DY31" s="335"/>
      <c r="DZ31" s="335"/>
      <c r="EA31" s="335"/>
      <c r="EB31" s="335"/>
      <c r="EC31" s="360"/>
    </row>
    <row r="32" spans="2:133" ht="11.25" customHeight="1">
      <c r="B32" s="261" t="s">
        <v>396</v>
      </c>
      <c r="C32" s="1"/>
      <c r="D32" s="1"/>
      <c r="E32" s="1"/>
      <c r="F32" s="1"/>
      <c r="G32" s="1"/>
      <c r="H32" s="1"/>
      <c r="I32" s="1"/>
      <c r="J32" s="1"/>
      <c r="K32" s="1"/>
      <c r="L32" s="1"/>
      <c r="M32" s="1"/>
      <c r="N32" s="1"/>
      <c r="O32" s="1"/>
      <c r="P32" s="1"/>
      <c r="Q32" s="269"/>
      <c r="R32" s="274">
        <v>1436941</v>
      </c>
      <c r="S32" s="217"/>
      <c r="T32" s="217"/>
      <c r="U32" s="217"/>
      <c r="V32" s="217"/>
      <c r="W32" s="217"/>
      <c r="X32" s="217"/>
      <c r="Y32" s="279"/>
      <c r="Z32" s="282">
        <v>5.6</v>
      </c>
      <c r="AA32" s="282"/>
      <c r="AB32" s="282"/>
      <c r="AC32" s="282"/>
      <c r="AD32" s="287" t="s">
        <v>197</v>
      </c>
      <c r="AE32" s="287"/>
      <c r="AF32" s="287"/>
      <c r="AG32" s="287"/>
      <c r="AH32" s="287"/>
      <c r="AI32" s="287"/>
      <c r="AJ32" s="287"/>
      <c r="AK32" s="287"/>
      <c r="AL32" s="283" t="s">
        <v>197</v>
      </c>
      <c r="AM32" s="238"/>
      <c r="AN32" s="238"/>
      <c r="AO32" s="296"/>
      <c r="AP32" s="299"/>
      <c r="AQ32" s="29"/>
      <c r="AR32" s="29"/>
      <c r="AS32" s="29"/>
      <c r="AT32" s="307"/>
      <c r="AU32" s="1" t="s">
        <v>253</v>
      </c>
      <c r="AX32" s="261" t="s">
        <v>374</v>
      </c>
      <c r="AY32" s="1"/>
      <c r="AZ32" s="1"/>
      <c r="BA32" s="1"/>
      <c r="BB32" s="1"/>
      <c r="BC32" s="1"/>
      <c r="BD32" s="1"/>
      <c r="BE32" s="1"/>
      <c r="BF32" s="269"/>
      <c r="BG32" s="319">
        <v>99.3</v>
      </c>
      <c r="BH32" s="313"/>
      <c r="BI32" s="313"/>
      <c r="BJ32" s="313"/>
      <c r="BK32" s="313"/>
      <c r="BL32" s="313"/>
      <c r="BM32" s="238">
        <v>98.2</v>
      </c>
      <c r="BN32" s="313"/>
      <c r="BO32" s="313"/>
      <c r="BP32" s="313"/>
      <c r="BQ32" s="316"/>
      <c r="BR32" s="319">
        <v>99.4</v>
      </c>
      <c r="BS32" s="313"/>
      <c r="BT32" s="313"/>
      <c r="BU32" s="313"/>
      <c r="BV32" s="313"/>
      <c r="BW32" s="313"/>
      <c r="BX32" s="238">
        <v>98.3</v>
      </c>
      <c r="BY32" s="313"/>
      <c r="BZ32" s="313"/>
      <c r="CA32" s="313"/>
      <c r="CB32" s="316"/>
      <c r="CD32" s="135"/>
      <c r="CE32" s="142"/>
      <c r="CF32" s="261" t="s">
        <v>398</v>
      </c>
      <c r="CG32" s="1"/>
      <c r="CH32" s="1"/>
      <c r="CI32" s="1"/>
      <c r="CJ32" s="1"/>
      <c r="CK32" s="1"/>
      <c r="CL32" s="1"/>
      <c r="CM32" s="1"/>
      <c r="CN32" s="1"/>
      <c r="CO32" s="1"/>
      <c r="CP32" s="1"/>
      <c r="CQ32" s="269"/>
      <c r="CR32" s="274">
        <v>2</v>
      </c>
      <c r="CS32" s="217"/>
      <c r="CT32" s="217"/>
      <c r="CU32" s="217"/>
      <c r="CV32" s="217"/>
      <c r="CW32" s="217"/>
      <c r="CX32" s="217"/>
      <c r="CY32" s="279"/>
      <c r="CZ32" s="283">
        <v>0</v>
      </c>
      <c r="DA32" s="335"/>
      <c r="DB32" s="335"/>
      <c r="DC32" s="338"/>
      <c r="DD32" s="288">
        <v>2</v>
      </c>
      <c r="DE32" s="217"/>
      <c r="DF32" s="217"/>
      <c r="DG32" s="217"/>
      <c r="DH32" s="217"/>
      <c r="DI32" s="217"/>
      <c r="DJ32" s="217"/>
      <c r="DK32" s="279"/>
      <c r="DL32" s="288">
        <v>2</v>
      </c>
      <c r="DM32" s="217"/>
      <c r="DN32" s="217"/>
      <c r="DO32" s="217"/>
      <c r="DP32" s="217"/>
      <c r="DQ32" s="217"/>
      <c r="DR32" s="217"/>
      <c r="DS32" s="217"/>
      <c r="DT32" s="217"/>
      <c r="DU32" s="217"/>
      <c r="DV32" s="279"/>
      <c r="DW32" s="283">
        <v>0</v>
      </c>
      <c r="DX32" s="335"/>
      <c r="DY32" s="335"/>
      <c r="DZ32" s="335"/>
      <c r="EA32" s="335"/>
      <c r="EB32" s="335"/>
      <c r="EC32" s="360"/>
    </row>
    <row r="33" spans="2:133" ht="11.25" customHeight="1">
      <c r="B33" s="261" t="s">
        <v>239</v>
      </c>
      <c r="C33" s="1"/>
      <c r="D33" s="1"/>
      <c r="E33" s="1"/>
      <c r="F33" s="1"/>
      <c r="G33" s="1"/>
      <c r="H33" s="1"/>
      <c r="I33" s="1"/>
      <c r="J33" s="1"/>
      <c r="K33" s="1"/>
      <c r="L33" s="1"/>
      <c r="M33" s="1"/>
      <c r="N33" s="1"/>
      <c r="O33" s="1"/>
      <c r="P33" s="1"/>
      <c r="Q33" s="269"/>
      <c r="R33" s="274">
        <v>35211</v>
      </c>
      <c r="S33" s="217"/>
      <c r="T33" s="217"/>
      <c r="U33" s="217"/>
      <c r="V33" s="217"/>
      <c r="W33" s="217"/>
      <c r="X33" s="217"/>
      <c r="Y33" s="279"/>
      <c r="Z33" s="282">
        <v>0.1</v>
      </c>
      <c r="AA33" s="282"/>
      <c r="AB33" s="282"/>
      <c r="AC33" s="282"/>
      <c r="AD33" s="287">
        <v>11858</v>
      </c>
      <c r="AE33" s="287"/>
      <c r="AF33" s="287"/>
      <c r="AG33" s="287"/>
      <c r="AH33" s="287"/>
      <c r="AI33" s="287"/>
      <c r="AJ33" s="287"/>
      <c r="AK33" s="287"/>
      <c r="AL33" s="283">
        <v>0.1</v>
      </c>
      <c r="AM33" s="238"/>
      <c r="AN33" s="238"/>
      <c r="AO33" s="296"/>
      <c r="AP33" s="177"/>
      <c r="AQ33" s="179"/>
      <c r="AR33" s="179"/>
      <c r="AS33" s="179"/>
      <c r="AT33" s="308"/>
      <c r="AU33" s="267"/>
      <c r="AV33" s="267"/>
      <c r="AW33" s="267"/>
      <c r="AX33" s="263" t="s">
        <v>159</v>
      </c>
      <c r="AY33" s="267"/>
      <c r="AZ33" s="267"/>
      <c r="BA33" s="267"/>
      <c r="BB33" s="267"/>
      <c r="BC33" s="267"/>
      <c r="BD33" s="267"/>
      <c r="BE33" s="267"/>
      <c r="BF33" s="271"/>
      <c r="BG33" s="320">
        <v>99</v>
      </c>
      <c r="BH33" s="312"/>
      <c r="BI33" s="312"/>
      <c r="BJ33" s="312"/>
      <c r="BK33" s="312"/>
      <c r="BL33" s="312"/>
      <c r="BM33" s="294">
        <v>93.7</v>
      </c>
      <c r="BN33" s="312"/>
      <c r="BO33" s="312"/>
      <c r="BP33" s="312"/>
      <c r="BQ33" s="317"/>
      <c r="BR33" s="320">
        <v>98.7</v>
      </c>
      <c r="BS33" s="312"/>
      <c r="BT33" s="312"/>
      <c r="BU33" s="312"/>
      <c r="BV33" s="312"/>
      <c r="BW33" s="312"/>
      <c r="BX33" s="294">
        <v>93.3</v>
      </c>
      <c r="BY33" s="312"/>
      <c r="BZ33" s="312"/>
      <c r="CA33" s="312"/>
      <c r="CB33" s="317"/>
      <c r="CD33" s="261" t="s">
        <v>399</v>
      </c>
      <c r="CE33" s="1"/>
      <c r="CF33" s="1"/>
      <c r="CG33" s="1"/>
      <c r="CH33" s="1"/>
      <c r="CI33" s="1"/>
      <c r="CJ33" s="1"/>
      <c r="CK33" s="1"/>
      <c r="CL33" s="1"/>
      <c r="CM33" s="1"/>
      <c r="CN33" s="1"/>
      <c r="CO33" s="1"/>
      <c r="CP33" s="1"/>
      <c r="CQ33" s="269"/>
      <c r="CR33" s="274">
        <v>10256419</v>
      </c>
      <c r="CS33" s="313"/>
      <c r="CT33" s="313"/>
      <c r="CU33" s="313"/>
      <c r="CV33" s="313"/>
      <c r="CW33" s="313"/>
      <c r="CX33" s="313"/>
      <c r="CY33" s="332"/>
      <c r="CZ33" s="283">
        <v>41.5</v>
      </c>
      <c r="DA33" s="335"/>
      <c r="DB33" s="335"/>
      <c r="DC33" s="338"/>
      <c r="DD33" s="288">
        <v>7376598</v>
      </c>
      <c r="DE33" s="313"/>
      <c r="DF33" s="313"/>
      <c r="DG33" s="313"/>
      <c r="DH33" s="313"/>
      <c r="DI33" s="313"/>
      <c r="DJ33" s="313"/>
      <c r="DK33" s="332"/>
      <c r="DL33" s="288">
        <v>5090755</v>
      </c>
      <c r="DM33" s="313"/>
      <c r="DN33" s="313"/>
      <c r="DO33" s="313"/>
      <c r="DP33" s="313"/>
      <c r="DQ33" s="313"/>
      <c r="DR33" s="313"/>
      <c r="DS33" s="313"/>
      <c r="DT33" s="313"/>
      <c r="DU33" s="313"/>
      <c r="DV33" s="332"/>
      <c r="DW33" s="283">
        <v>41.1</v>
      </c>
      <c r="DX33" s="335"/>
      <c r="DY33" s="335"/>
      <c r="DZ33" s="335"/>
      <c r="EA33" s="335"/>
      <c r="EB33" s="335"/>
      <c r="EC33" s="360"/>
    </row>
    <row r="34" spans="2:133" ht="11.25" customHeight="1">
      <c r="B34" s="261" t="s">
        <v>146</v>
      </c>
      <c r="C34" s="1"/>
      <c r="D34" s="1"/>
      <c r="E34" s="1"/>
      <c r="F34" s="1"/>
      <c r="G34" s="1"/>
      <c r="H34" s="1"/>
      <c r="I34" s="1"/>
      <c r="J34" s="1"/>
      <c r="K34" s="1"/>
      <c r="L34" s="1"/>
      <c r="M34" s="1"/>
      <c r="N34" s="1"/>
      <c r="O34" s="1"/>
      <c r="P34" s="1"/>
      <c r="Q34" s="269"/>
      <c r="R34" s="274">
        <v>1454526</v>
      </c>
      <c r="S34" s="217"/>
      <c r="T34" s="217"/>
      <c r="U34" s="217"/>
      <c r="V34" s="217"/>
      <c r="W34" s="217"/>
      <c r="X34" s="217"/>
      <c r="Y34" s="279"/>
      <c r="Z34" s="282">
        <v>5.7</v>
      </c>
      <c r="AA34" s="282"/>
      <c r="AB34" s="282"/>
      <c r="AC34" s="282"/>
      <c r="AD34" s="287" t="s">
        <v>197</v>
      </c>
      <c r="AE34" s="287"/>
      <c r="AF34" s="287"/>
      <c r="AG34" s="287"/>
      <c r="AH34" s="287"/>
      <c r="AI34" s="287"/>
      <c r="AJ34" s="287"/>
      <c r="AK34" s="287"/>
      <c r="AL34" s="283" t="s">
        <v>197</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402</v>
      </c>
      <c r="CE34" s="1"/>
      <c r="CF34" s="1"/>
      <c r="CG34" s="1"/>
      <c r="CH34" s="1"/>
      <c r="CI34" s="1"/>
      <c r="CJ34" s="1"/>
      <c r="CK34" s="1"/>
      <c r="CL34" s="1"/>
      <c r="CM34" s="1"/>
      <c r="CN34" s="1"/>
      <c r="CO34" s="1"/>
      <c r="CP34" s="1"/>
      <c r="CQ34" s="269"/>
      <c r="CR34" s="274">
        <v>3932103</v>
      </c>
      <c r="CS34" s="217"/>
      <c r="CT34" s="217"/>
      <c r="CU34" s="217"/>
      <c r="CV34" s="217"/>
      <c r="CW34" s="217"/>
      <c r="CX34" s="217"/>
      <c r="CY34" s="279"/>
      <c r="CZ34" s="283">
        <v>15.9</v>
      </c>
      <c r="DA34" s="335"/>
      <c r="DB34" s="335"/>
      <c r="DC34" s="338"/>
      <c r="DD34" s="288">
        <v>2944037</v>
      </c>
      <c r="DE34" s="217"/>
      <c r="DF34" s="217"/>
      <c r="DG34" s="217"/>
      <c r="DH34" s="217"/>
      <c r="DI34" s="217"/>
      <c r="DJ34" s="217"/>
      <c r="DK34" s="279"/>
      <c r="DL34" s="288">
        <v>2008699</v>
      </c>
      <c r="DM34" s="217"/>
      <c r="DN34" s="217"/>
      <c r="DO34" s="217"/>
      <c r="DP34" s="217"/>
      <c r="DQ34" s="217"/>
      <c r="DR34" s="217"/>
      <c r="DS34" s="217"/>
      <c r="DT34" s="217"/>
      <c r="DU34" s="217"/>
      <c r="DV34" s="279"/>
      <c r="DW34" s="283">
        <v>16.2</v>
      </c>
      <c r="DX34" s="335"/>
      <c r="DY34" s="335"/>
      <c r="DZ34" s="335"/>
      <c r="EA34" s="335"/>
      <c r="EB34" s="335"/>
      <c r="EC34" s="360"/>
    </row>
    <row r="35" spans="2:133" ht="11.25" customHeight="1">
      <c r="B35" s="261" t="s">
        <v>404</v>
      </c>
      <c r="C35" s="1"/>
      <c r="D35" s="1"/>
      <c r="E35" s="1"/>
      <c r="F35" s="1"/>
      <c r="G35" s="1"/>
      <c r="H35" s="1"/>
      <c r="I35" s="1"/>
      <c r="J35" s="1"/>
      <c r="K35" s="1"/>
      <c r="L35" s="1"/>
      <c r="M35" s="1"/>
      <c r="N35" s="1"/>
      <c r="O35" s="1"/>
      <c r="P35" s="1"/>
      <c r="Q35" s="269"/>
      <c r="R35" s="274">
        <v>810488</v>
      </c>
      <c r="S35" s="217"/>
      <c r="T35" s="217"/>
      <c r="U35" s="217"/>
      <c r="V35" s="217"/>
      <c r="W35" s="217"/>
      <c r="X35" s="217"/>
      <c r="Y35" s="279"/>
      <c r="Z35" s="282">
        <v>3.2</v>
      </c>
      <c r="AA35" s="282"/>
      <c r="AB35" s="282"/>
      <c r="AC35" s="282"/>
      <c r="AD35" s="287" t="s">
        <v>197</v>
      </c>
      <c r="AE35" s="287"/>
      <c r="AF35" s="287"/>
      <c r="AG35" s="287"/>
      <c r="AH35" s="287"/>
      <c r="AI35" s="287"/>
      <c r="AJ35" s="287"/>
      <c r="AK35" s="287"/>
      <c r="AL35" s="283" t="s">
        <v>197</v>
      </c>
      <c r="AM35" s="238"/>
      <c r="AN35" s="238"/>
      <c r="AO35" s="296"/>
      <c r="AP35" s="95"/>
      <c r="AQ35" s="182" t="s">
        <v>405</v>
      </c>
      <c r="AR35" s="139"/>
      <c r="AS35" s="139"/>
      <c r="AT35" s="139"/>
      <c r="AU35" s="139"/>
      <c r="AV35" s="139"/>
      <c r="AW35" s="139"/>
      <c r="AX35" s="139"/>
      <c r="AY35" s="139"/>
      <c r="AZ35" s="139"/>
      <c r="BA35" s="139"/>
      <c r="BB35" s="139"/>
      <c r="BC35" s="139"/>
      <c r="BD35" s="139"/>
      <c r="BE35" s="139"/>
      <c r="BF35" s="144"/>
      <c r="BG35" s="182" t="s">
        <v>205</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406</v>
      </c>
      <c r="CE35" s="1"/>
      <c r="CF35" s="1"/>
      <c r="CG35" s="1"/>
      <c r="CH35" s="1"/>
      <c r="CI35" s="1"/>
      <c r="CJ35" s="1"/>
      <c r="CK35" s="1"/>
      <c r="CL35" s="1"/>
      <c r="CM35" s="1"/>
      <c r="CN35" s="1"/>
      <c r="CO35" s="1"/>
      <c r="CP35" s="1"/>
      <c r="CQ35" s="269"/>
      <c r="CR35" s="274">
        <v>568946</v>
      </c>
      <c r="CS35" s="313"/>
      <c r="CT35" s="313"/>
      <c r="CU35" s="313"/>
      <c r="CV35" s="313"/>
      <c r="CW35" s="313"/>
      <c r="CX35" s="313"/>
      <c r="CY35" s="332"/>
      <c r="CZ35" s="283">
        <v>2.2999999999999998</v>
      </c>
      <c r="DA35" s="335"/>
      <c r="DB35" s="335"/>
      <c r="DC35" s="338"/>
      <c r="DD35" s="288">
        <v>355864</v>
      </c>
      <c r="DE35" s="313"/>
      <c r="DF35" s="313"/>
      <c r="DG35" s="313"/>
      <c r="DH35" s="313"/>
      <c r="DI35" s="313"/>
      <c r="DJ35" s="313"/>
      <c r="DK35" s="332"/>
      <c r="DL35" s="288">
        <v>318116</v>
      </c>
      <c r="DM35" s="313"/>
      <c r="DN35" s="313"/>
      <c r="DO35" s="313"/>
      <c r="DP35" s="313"/>
      <c r="DQ35" s="313"/>
      <c r="DR35" s="313"/>
      <c r="DS35" s="313"/>
      <c r="DT35" s="313"/>
      <c r="DU35" s="313"/>
      <c r="DV35" s="332"/>
      <c r="DW35" s="283">
        <v>2.6</v>
      </c>
      <c r="DX35" s="335"/>
      <c r="DY35" s="335"/>
      <c r="DZ35" s="335"/>
      <c r="EA35" s="335"/>
      <c r="EB35" s="335"/>
      <c r="EC35" s="360"/>
    </row>
    <row r="36" spans="2:133" ht="11.25" customHeight="1">
      <c r="B36" s="261" t="s">
        <v>375</v>
      </c>
      <c r="C36" s="1"/>
      <c r="D36" s="1"/>
      <c r="E36" s="1"/>
      <c r="F36" s="1"/>
      <c r="G36" s="1"/>
      <c r="H36" s="1"/>
      <c r="I36" s="1"/>
      <c r="J36" s="1"/>
      <c r="K36" s="1"/>
      <c r="L36" s="1"/>
      <c r="M36" s="1"/>
      <c r="N36" s="1"/>
      <c r="O36" s="1"/>
      <c r="P36" s="1"/>
      <c r="Q36" s="269"/>
      <c r="R36" s="274">
        <v>1105062</v>
      </c>
      <c r="S36" s="217"/>
      <c r="T36" s="217"/>
      <c r="U36" s="217"/>
      <c r="V36" s="217"/>
      <c r="W36" s="217"/>
      <c r="X36" s="217"/>
      <c r="Y36" s="279"/>
      <c r="Z36" s="282">
        <v>4.3</v>
      </c>
      <c r="AA36" s="282"/>
      <c r="AB36" s="282"/>
      <c r="AC36" s="282"/>
      <c r="AD36" s="287" t="s">
        <v>197</v>
      </c>
      <c r="AE36" s="287"/>
      <c r="AF36" s="287"/>
      <c r="AG36" s="287"/>
      <c r="AH36" s="287"/>
      <c r="AI36" s="287"/>
      <c r="AJ36" s="287"/>
      <c r="AK36" s="287"/>
      <c r="AL36" s="283" t="s">
        <v>197</v>
      </c>
      <c r="AM36" s="238"/>
      <c r="AN36" s="238"/>
      <c r="AO36" s="296"/>
      <c r="AP36" s="95"/>
      <c r="AQ36" s="301" t="s">
        <v>391</v>
      </c>
      <c r="AR36" s="304"/>
      <c r="AS36" s="304"/>
      <c r="AT36" s="304"/>
      <c r="AU36" s="304"/>
      <c r="AV36" s="304"/>
      <c r="AW36" s="304"/>
      <c r="AX36" s="304"/>
      <c r="AY36" s="309"/>
      <c r="AZ36" s="273">
        <v>2891417</v>
      </c>
      <c r="BA36" s="276"/>
      <c r="BB36" s="276"/>
      <c r="BC36" s="276"/>
      <c r="BD36" s="276"/>
      <c r="BE36" s="276"/>
      <c r="BF36" s="315"/>
      <c r="BG36" s="260" t="s">
        <v>409</v>
      </c>
      <c r="BH36" s="265"/>
      <c r="BI36" s="265"/>
      <c r="BJ36" s="265"/>
      <c r="BK36" s="265"/>
      <c r="BL36" s="265"/>
      <c r="BM36" s="265"/>
      <c r="BN36" s="265"/>
      <c r="BO36" s="265"/>
      <c r="BP36" s="265"/>
      <c r="BQ36" s="265"/>
      <c r="BR36" s="265"/>
      <c r="BS36" s="265"/>
      <c r="BT36" s="265"/>
      <c r="BU36" s="268"/>
      <c r="BV36" s="273">
        <v>152270</v>
      </c>
      <c r="BW36" s="276"/>
      <c r="BX36" s="276"/>
      <c r="BY36" s="276"/>
      <c r="BZ36" s="276"/>
      <c r="CA36" s="276"/>
      <c r="CB36" s="315"/>
      <c r="CD36" s="261" t="s">
        <v>30</v>
      </c>
      <c r="CE36" s="1"/>
      <c r="CF36" s="1"/>
      <c r="CG36" s="1"/>
      <c r="CH36" s="1"/>
      <c r="CI36" s="1"/>
      <c r="CJ36" s="1"/>
      <c r="CK36" s="1"/>
      <c r="CL36" s="1"/>
      <c r="CM36" s="1"/>
      <c r="CN36" s="1"/>
      <c r="CO36" s="1"/>
      <c r="CP36" s="1"/>
      <c r="CQ36" s="269"/>
      <c r="CR36" s="274">
        <v>2179283</v>
      </c>
      <c r="CS36" s="217"/>
      <c r="CT36" s="217"/>
      <c r="CU36" s="217"/>
      <c r="CV36" s="217"/>
      <c r="CW36" s="217"/>
      <c r="CX36" s="217"/>
      <c r="CY36" s="279"/>
      <c r="CZ36" s="283">
        <v>8.8000000000000007</v>
      </c>
      <c r="DA36" s="335"/>
      <c r="DB36" s="335"/>
      <c r="DC36" s="338"/>
      <c r="DD36" s="288">
        <v>1744326</v>
      </c>
      <c r="DE36" s="217"/>
      <c r="DF36" s="217"/>
      <c r="DG36" s="217"/>
      <c r="DH36" s="217"/>
      <c r="DI36" s="217"/>
      <c r="DJ36" s="217"/>
      <c r="DK36" s="279"/>
      <c r="DL36" s="288">
        <v>1058561</v>
      </c>
      <c r="DM36" s="217"/>
      <c r="DN36" s="217"/>
      <c r="DO36" s="217"/>
      <c r="DP36" s="217"/>
      <c r="DQ36" s="217"/>
      <c r="DR36" s="217"/>
      <c r="DS36" s="217"/>
      <c r="DT36" s="217"/>
      <c r="DU36" s="217"/>
      <c r="DV36" s="279"/>
      <c r="DW36" s="283">
        <v>8.5</v>
      </c>
      <c r="DX36" s="335"/>
      <c r="DY36" s="335"/>
      <c r="DZ36" s="335"/>
      <c r="EA36" s="335"/>
      <c r="EB36" s="335"/>
      <c r="EC36" s="360"/>
    </row>
    <row r="37" spans="2:133" ht="11.25" customHeight="1">
      <c r="B37" s="261" t="s">
        <v>400</v>
      </c>
      <c r="C37" s="1"/>
      <c r="D37" s="1"/>
      <c r="E37" s="1"/>
      <c r="F37" s="1"/>
      <c r="G37" s="1"/>
      <c r="H37" s="1"/>
      <c r="I37" s="1"/>
      <c r="J37" s="1"/>
      <c r="K37" s="1"/>
      <c r="L37" s="1"/>
      <c r="M37" s="1"/>
      <c r="N37" s="1"/>
      <c r="O37" s="1"/>
      <c r="P37" s="1"/>
      <c r="Q37" s="269"/>
      <c r="R37" s="274">
        <v>657714</v>
      </c>
      <c r="S37" s="217"/>
      <c r="T37" s="217"/>
      <c r="U37" s="217"/>
      <c r="V37" s="217"/>
      <c r="W37" s="217"/>
      <c r="X37" s="217"/>
      <c r="Y37" s="279"/>
      <c r="Z37" s="282">
        <v>2.6</v>
      </c>
      <c r="AA37" s="282"/>
      <c r="AB37" s="282"/>
      <c r="AC37" s="282"/>
      <c r="AD37" s="287">
        <v>2032</v>
      </c>
      <c r="AE37" s="287"/>
      <c r="AF37" s="287"/>
      <c r="AG37" s="287"/>
      <c r="AH37" s="287"/>
      <c r="AI37" s="287"/>
      <c r="AJ37" s="287"/>
      <c r="AK37" s="287"/>
      <c r="AL37" s="283">
        <v>0</v>
      </c>
      <c r="AM37" s="238"/>
      <c r="AN37" s="238"/>
      <c r="AO37" s="296"/>
      <c r="AQ37" s="302" t="s">
        <v>410</v>
      </c>
      <c r="AR37" s="111"/>
      <c r="AS37" s="111"/>
      <c r="AT37" s="111"/>
      <c r="AU37" s="111"/>
      <c r="AV37" s="111"/>
      <c r="AW37" s="111"/>
      <c r="AX37" s="111"/>
      <c r="AY37" s="310"/>
      <c r="AZ37" s="274">
        <v>730696</v>
      </c>
      <c r="BA37" s="217"/>
      <c r="BB37" s="217"/>
      <c r="BC37" s="217"/>
      <c r="BD37" s="313"/>
      <c r="BE37" s="313"/>
      <c r="BF37" s="316"/>
      <c r="BG37" s="261" t="s">
        <v>413</v>
      </c>
      <c r="BH37" s="1"/>
      <c r="BI37" s="1"/>
      <c r="BJ37" s="1"/>
      <c r="BK37" s="1"/>
      <c r="BL37" s="1"/>
      <c r="BM37" s="1"/>
      <c r="BN37" s="1"/>
      <c r="BO37" s="1"/>
      <c r="BP37" s="1"/>
      <c r="BQ37" s="1"/>
      <c r="BR37" s="1"/>
      <c r="BS37" s="1"/>
      <c r="BT37" s="1"/>
      <c r="BU37" s="269"/>
      <c r="BV37" s="274">
        <v>82958</v>
      </c>
      <c r="BW37" s="217"/>
      <c r="BX37" s="217"/>
      <c r="BY37" s="217"/>
      <c r="BZ37" s="217"/>
      <c r="CA37" s="217"/>
      <c r="CB37" s="326"/>
      <c r="CD37" s="261" t="s">
        <v>158</v>
      </c>
      <c r="CE37" s="1"/>
      <c r="CF37" s="1"/>
      <c r="CG37" s="1"/>
      <c r="CH37" s="1"/>
      <c r="CI37" s="1"/>
      <c r="CJ37" s="1"/>
      <c r="CK37" s="1"/>
      <c r="CL37" s="1"/>
      <c r="CM37" s="1"/>
      <c r="CN37" s="1"/>
      <c r="CO37" s="1"/>
      <c r="CP37" s="1"/>
      <c r="CQ37" s="269"/>
      <c r="CR37" s="274">
        <v>224338</v>
      </c>
      <c r="CS37" s="313"/>
      <c r="CT37" s="313"/>
      <c r="CU37" s="313"/>
      <c r="CV37" s="313"/>
      <c r="CW37" s="313"/>
      <c r="CX37" s="313"/>
      <c r="CY37" s="332"/>
      <c r="CZ37" s="283">
        <v>0.9</v>
      </c>
      <c r="DA37" s="335"/>
      <c r="DB37" s="335"/>
      <c r="DC37" s="338"/>
      <c r="DD37" s="288">
        <v>186393</v>
      </c>
      <c r="DE37" s="313"/>
      <c r="DF37" s="313"/>
      <c r="DG37" s="313"/>
      <c r="DH37" s="313"/>
      <c r="DI37" s="313"/>
      <c r="DJ37" s="313"/>
      <c r="DK37" s="332"/>
      <c r="DL37" s="288">
        <v>145822</v>
      </c>
      <c r="DM37" s="313"/>
      <c r="DN37" s="313"/>
      <c r="DO37" s="313"/>
      <c r="DP37" s="313"/>
      <c r="DQ37" s="313"/>
      <c r="DR37" s="313"/>
      <c r="DS37" s="313"/>
      <c r="DT37" s="313"/>
      <c r="DU37" s="313"/>
      <c r="DV37" s="332"/>
      <c r="DW37" s="283">
        <v>1.2</v>
      </c>
      <c r="DX37" s="335"/>
      <c r="DY37" s="335"/>
      <c r="DZ37" s="335"/>
      <c r="EA37" s="335"/>
      <c r="EB37" s="335"/>
      <c r="EC37" s="360"/>
    </row>
    <row r="38" spans="2:133" ht="11.25" customHeight="1">
      <c r="B38" s="261" t="s">
        <v>414</v>
      </c>
      <c r="C38" s="1"/>
      <c r="D38" s="1"/>
      <c r="E38" s="1"/>
      <c r="F38" s="1"/>
      <c r="G38" s="1"/>
      <c r="H38" s="1"/>
      <c r="I38" s="1"/>
      <c r="J38" s="1"/>
      <c r="K38" s="1"/>
      <c r="L38" s="1"/>
      <c r="M38" s="1"/>
      <c r="N38" s="1"/>
      <c r="O38" s="1"/>
      <c r="P38" s="1"/>
      <c r="Q38" s="269"/>
      <c r="R38" s="274">
        <v>1738000</v>
      </c>
      <c r="S38" s="217"/>
      <c r="T38" s="217"/>
      <c r="U38" s="217"/>
      <c r="V38" s="217"/>
      <c r="W38" s="217"/>
      <c r="X38" s="217"/>
      <c r="Y38" s="279"/>
      <c r="Z38" s="282">
        <v>6.8</v>
      </c>
      <c r="AA38" s="282"/>
      <c r="AB38" s="282"/>
      <c r="AC38" s="282"/>
      <c r="AD38" s="287" t="s">
        <v>197</v>
      </c>
      <c r="AE38" s="287"/>
      <c r="AF38" s="287"/>
      <c r="AG38" s="287"/>
      <c r="AH38" s="287"/>
      <c r="AI38" s="287"/>
      <c r="AJ38" s="287"/>
      <c r="AK38" s="287"/>
      <c r="AL38" s="283" t="s">
        <v>197</v>
      </c>
      <c r="AM38" s="238"/>
      <c r="AN38" s="238"/>
      <c r="AO38" s="296"/>
      <c r="AQ38" s="302" t="s">
        <v>416</v>
      </c>
      <c r="AR38" s="111"/>
      <c r="AS38" s="111"/>
      <c r="AT38" s="111"/>
      <c r="AU38" s="111"/>
      <c r="AV38" s="111"/>
      <c r="AW38" s="111"/>
      <c r="AX38" s="111"/>
      <c r="AY38" s="310"/>
      <c r="AZ38" s="274">
        <v>26887</v>
      </c>
      <c r="BA38" s="217"/>
      <c r="BB38" s="217"/>
      <c r="BC38" s="217"/>
      <c r="BD38" s="313"/>
      <c r="BE38" s="313"/>
      <c r="BF38" s="316"/>
      <c r="BG38" s="261" t="s">
        <v>417</v>
      </c>
      <c r="BH38" s="1"/>
      <c r="BI38" s="1"/>
      <c r="BJ38" s="1"/>
      <c r="BK38" s="1"/>
      <c r="BL38" s="1"/>
      <c r="BM38" s="1"/>
      <c r="BN38" s="1"/>
      <c r="BO38" s="1"/>
      <c r="BP38" s="1"/>
      <c r="BQ38" s="1"/>
      <c r="BR38" s="1"/>
      <c r="BS38" s="1"/>
      <c r="BT38" s="1"/>
      <c r="BU38" s="269"/>
      <c r="BV38" s="274">
        <v>5104</v>
      </c>
      <c r="BW38" s="217"/>
      <c r="BX38" s="217"/>
      <c r="BY38" s="217"/>
      <c r="BZ38" s="217"/>
      <c r="CA38" s="217"/>
      <c r="CB38" s="326"/>
      <c r="CD38" s="261" t="s">
        <v>418</v>
      </c>
      <c r="CE38" s="1"/>
      <c r="CF38" s="1"/>
      <c r="CG38" s="1"/>
      <c r="CH38" s="1"/>
      <c r="CI38" s="1"/>
      <c r="CJ38" s="1"/>
      <c r="CK38" s="1"/>
      <c r="CL38" s="1"/>
      <c r="CM38" s="1"/>
      <c r="CN38" s="1"/>
      <c r="CO38" s="1"/>
      <c r="CP38" s="1"/>
      <c r="CQ38" s="269"/>
      <c r="CR38" s="274">
        <v>2120055</v>
      </c>
      <c r="CS38" s="217"/>
      <c r="CT38" s="217"/>
      <c r="CU38" s="217"/>
      <c r="CV38" s="217"/>
      <c r="CW38" s="217"/>
      <c r="CX38" s="217"/>
      <c r="CY38" s="279"/>
      <c r="CZ38" s="283">
        <v>8.6</v>
      </c>
      <c r="DA38" s="335"/>
      <c r="DB38" s="335"/>
      <c r="DC38" s="338"/>
      <c r="DD38" s="288">
        <v>1729172</v>
      </c>
      <c r="DE38" s="217"/>
      <c r="DF38" s="217"/>
      <c r="DG38" s="217"/>
      <c r="DH38" s="217"/>
      <c r="DI38" s="217"/>
      <c r="DJ38" s="217"/>
      <c r="DK38" s="279"/>
      <c r="DL38" s="288">
        <v>1705379</v>
      </c>
      <c r="DM38" s="217"/>
      <c r="DN38" s="217"/>
      <c r="DO38" s="217"/>
      <c r="DP38" s="217"/>
      <c r="DQ38" s="217"/>
      <c r="DR38" s="217"/>
      <c r="DS38" s="217"/>
      <c r="DT38" s="217"/>
      <c r="DU38" s="217"/>
      <c r="DV38" s="279"/>
      <c r="DW38" s="283">
        <v>13.8</v>
      </c>
      <c r="DX38" s="335"/>
      <c r="DY38" s="335"/>
      <c r="DZ38" s="335"/>
      <c r="EA38" s="335"/>
      <c r="EB38" s="335"/>
      <c r="EC38" s="360"/>
    </row>
    <row r="39" spans="2:133" ht="11.25" customHeight="1">
      <c r="B39" s="261" t="s">
        <v>419</v>
      </c>
      <c r="C39" s="1"/>
      <c r="D39" s="1"/>
      <c r="E39" s="1"/>
      <c r="F39" s="1"/>
      <c r="G39" s="1"/>
      <c r="H39" s="1"/>
      <c r="I39" s="1"/>
      <c r="J39" s="1"/>
      <c r="K39" s="1"/>
      <c r="L39" s="1"/>
      <c r="M39" s="1"/>
      <c r="N39" s="1"/>
      <c r="O39" s="1"/>
      <c r="P39" s="1"/>
      <c r="Q39" s="269"/>
      <c r="R39" s="274" t="s">
        <v>197</v>
      </c>
      <c r="S39" s="217"/>
      <c r="T39" s="217"/>
      <c r="U39" s="217"/>
      <c r="V39" s="217"/>
      <c r="W39" s="217"/>
      <c r="X39" s="217"/>
      <c r="Y39" s="279"/>
      <c r="Z39" s="282" t="s">
        <v>197</v>
      </c>
      <c r="AA39" s="282"/>
      <c r="AB39" s="282"/>
      <c r="AC39" s="282"/>
      <c r="AD39" s="287" t="s">
        <v>197</v>
      </c>
      <c r="AE39" s="287"/>
      <c r="AF39" s="287"/>
      <c r="AG39" s="287"/>
      <c r="AH39" s="287"/>
      <c r="AI39" s="287"/>
      <c r="AJ39" s="287"/>
      <c r="AK39" s="287"/>
      <c r="AL39" s="283" t="s">
        <v>197</v>
      </c>
      <c r="AM39" s="238"/>
      <c r="AN39" s="238"/>
      <c r="AO39" s="296"/>
      <c r="AQ39" s="302" t="s">
        <v>420</v>
      </c>
      <c r="AR39" s="111"/>
      <c r="AS39" s="111"/>
      <c r="AT39" s="111"/>
      <c r="AU39" s="111"/>
      <c r="AV39" s="111"/>
      <c r="AW39" s="111"/>
      <c r="AX39" s="111"/>
      <c r="AY39" s="310"/>
      <c r="AZ39" s="274">
        <v>21535</v>
      </c>
      <c r="BA39" s="217"/>
      <c r="BB39" s="217"/>
      <c r="BC39" s="217"/>
      <c r="BD39" s="313"/>
      <c r="BE39" s="313"/>
      <c r="BF39" s="316"/>
      <c r="BG39" s="261" t="s">
        <v>338</v>
      </c>
      <c r="BH39" s="1"/>
      <c r="BI39" s="1"/>
      <c r="BJ39" s="1"/>
      <c r="BK39" s="1"/>
      <c r="BL39" s="1"/>
      <c r="BM39" s="1"/>
      <c r="BN39" s="1"/>
      <c r="BO39" s="1"/>
      <c r="BP39" s="1"/>
      <c r="BQ39" s="1"/>
      <c r="BR39" s="1"/>
      <c r="BS39" s="1"/>
      <c r="BT39" s="1"/>
      <c r="BU39" s="269"/>
      <c r="BV39" s="274">
        <v>7085</v>
      </c>
      <c r="BW39" s="217"/>
      <c r="BX39" s="217"/>
      <c r="BY39" s="217"/>
      <c r="BZ39" s="217"/>
      <c r="CA39" s="217"/>
      <c r="CB39" s="326"/>
      <c r="CD39" s="261" t="s">
        <v>425</v>
      </c>
      <c r="CE39" s="1"/>
      <c r="CF39" s="1"/>
      <c r="CG39" s="1"/>
      <c r="CH39" s="1"/>
      <c r="CI39" s="1"/>
      <c r="CJ39" s="1"/>
      <c r="CK39" s="1"/>
      <c r="CL39" s="1"/>
      <c r="CM39" s="1"/>
      <c r="CN39" s="1"/>
      <c r="CO39" s="1"/>
      <c r="CP39" s="1"/>
      <c r="CQ39" s="269"/>
      <c r="CR39" s="274">
        <v>1449725</v>
      </c>
      <c r="CS39" s="313"/>
      <c r="CT39" s="313"/>
      <c r="CU39" s="313"/>
      <c r="CV39" s="313"/>
      <c r="CW39" s="313"/>
      <c r="CX39" s="313"/>
      <c r="CY39" s="332"/>
      <c r="CZ39" s="283">
        <v>5.9</v>
      </c>
      <c r="DA39" s="335"/>
      <c r="DB39" s="335"/>
      <c r="DC39" s="338"/>
      <c r="DD39" s="288">
        <v>603199</v>
      </c>
      <c r="DE39" s="313"/>
      <c r="DF39" s="313"/>
      <c r="DG39" s="313"/>
      <c r="DH39" s="313"/>
      <c r="DI39" s="313"/>
      <c r="DJ39" s="313"/>
      <c r="DK39" s="332"/>
      <c r="DL39" s="288" t="s">
        <v>197</v>
      </c>
      <c r="DM39" s="313"/>
      <c r="DN39" s="313"/>
      <c r="DO39" s="313"/>
      <c r="DP39" s="313"/>
      <c r="DQ39" s="313"/>
      <c r="DR39" s="313"/>
      <c r="DS39" s="313"/>
      <c r="DT39" s="313"/>
      <c r="DU39" s="313"/>
      <c r="DV39" s="332"/>
      <c r="DW39" s="283" t="s">
        <v>197</v>
      </c>
      <c r="DX39" s="335"/>
      <c r="DY39" s="335"/>
      <c r="DZ39" s="335"/>
      <c r="EA39" s="335"/>
      <c r="EB39" s="335"/>
      <c r="EC39" s="360"/>
    </row>
    <row r="40" spans="2:133" ht="11.25" customHeight="1">
      <c r="B40" s="261" t="s">
        <v>426</v>
      </c>
      <c r="C40" s="1"/>
      <c r="D40" s="1"/>
      <c r="E40" s="1"/>
      <c r="F40" s="1"/>
      <c r="G40" s="1"/>
      <c r="H40" s="1"/>
      <c r="I40" s="1"/>
      <c r="J40" s="1"/>
      <c r="K40" s="1"/>
      <c r="L40" s="1"/>
      <c r="M40" s="1"/>
      <c r="N40" s="1"/>
      <c r="O40" s="1"/>
      <c r="P40" s="1"/>
      <c r="Q40" s="269"/>
      <c r="R40" s="274">
        <v>35400</v>
      </c>
      <c r="S40" s="217"/>
      <c r="T40" s="217"/>
      <c r="U40" s="217"/>
      <c r="V40" s="217"/>
      <c r="W40" s="217"/>
      <c r="X40" s="217"/>
      <c r="Y40" s="279"/>
      <c r="Z40" s="282">
        <v>0.1</v>
      </c>
      <c r="AA40" s="282"/>
      <c r="AB40" s="282"/>
      <c r="AC40" s="282"/>
      <c r="AD40" s="287" t="s">
        <v>197</v>
      </c>
      <c r="AE40" s="287"/>
      <c r="AF40" s="287"/>
      <c r="AG40" s="287"/>
      <c r="AH40" s="287"/>
      <c r="AI40" s="287"/>
      <c r="AJ40" s="287"/>
      <c r="AK40" s="287"/>
      <c r="AL40" s="283" t="s">
        <v>197</v>
      </c>
      <c r="AM40" s="238"/>
      <c r="AN40" s="238"/>
      <c r="AO40" s="296"/>
      <c r="AQ40" s="302" t="s">
        <v>428</v>
      </c>
      <c r="AR40" s="111"/>
      <c r="AS40" s="111"/>
      <c r="AT40" s="111"/>
      <c r="AU40" s="111"/>
      <c r="AV40" s="111"/>
      <c r="AW40" s="111"/>
      <c r="AX40" s="111"/>
      <c r="AY40" s="310"/>
      <c r="AZ40" s="274">
        <v>13119</v>
      </c>
      <c r="BA40" s="217"/>
      <c r="BB40" s="217"/>
      <c r="BC40" s="217"/>
      <c r="BD40" s="313"/>
      <c r="BE40" s="313"/>
      <c r="BF40" s="316"/>
      <c r="BG40" s="299" t="s">
        <v>429</v>
      </c>
      <c r="BH40" s="29"/>
      <c r="BI40" s="29"/>
      <c r="BJ40" s="29"/>
      <c r="BK40" s="29"/>
      <c r="BL40" s="29"/>
      <c r="BM40" s="1" t="s">
        <v>430</v>
      </c>
      <c r="BN40" s="1"/>
      <c r="BO40" s="1"/>
      <c r="BP40" s="1"/>
      <c r="BQ40" s="1"/>
      <c r="BR40" s="1"/>
      <c r="BS40" s="1"/>
      <c r="BT40" s="1"/>
      <c r="BU40" s="269"/>
      <c r="BV40" s="274">
        <v>89</v>
      </c>
      <c r="BW40" s="217"/>
      <c r="BX40" s="217"/>
      <c r="BY40" s="217"/>
      <c r="BZ40" s="217"/>
      <c r="CA40" s="217"/>
      <c r="CB40" s="326"/>
      <c r="CD40" s="261" t="s">
        <v>370</v>
      </c>
      <c r="CE40" s="1"/>
      <c r="CF40" s="1"/>
      <c r="CG40" s="1"/>
      <c r="CH40" s="1"/>
      <c r="CI40" s="1"/>
      <c r="CJ40" s="1"/>
      <c r="CK40" s="1"/>
      <c r="CL40" s="1"/>
      <c r="CM40" s="1"/>
      <c r="CN40" s="1"/>
      <c r="CO40" s="1"/>
      <c r="CP40" s="1"/>
      <c r="CQ40" s="269"/>
      <c r="CR40" s="274">
        <v>6307</v>
      </c>
      <c r="CS40" s="217"/>
      <c r="CT40" s="217"/>
      <c r="CU40" s="217"/>
      <c r="CV40" s="217"/>
      <c r="CW40" s="217"/>
      <c r="CX40" s="217"/>
      <c r="CY40" s="279"/>
      <c r="CZ40" s="283">
        <v>0</v>
      </c>
      <c r="DA40" s="335"/>
      <c r="DB40" s="335"/>
      <c r="DC40" s="338"/>
      <c r="DD40" s="288" t="s">
        <v>197</v>
      </c>
      <c r="DE40" s="217"/>
      <c r="DF40" s="217"/>
      <c r="DG40" s="217"/>
      <c r="DH40" s="217"/>
      <c r="DI40" s="217"/>
      <c r="DJ40" s="217"/>
      <c r="DK40" s="279"/>
      <c r="DL40" s="288" t="s">
        <v>197</v>
      </c>
      <c r="DM40" s="217"/>
      <c r="DN40" s="217"/>
      <c r="DO40" s="217"/>
      <c r="DP40" s="217"/>
      <c r="DQ40" s="217"/>
      <c r="DR40" s="217"/>
      <c r="DS40" s="217"/>
      <c r="DT40" s="217"/>
      <c r="DU40" s="217"/>
      <c r="DV40" s="279"/>
      <c r="DW40" s="283" t="s">
        <v>197</v>
      </c>
      <c r="DX40" s="335"/>
      <c r="DY40" s="335"/>
      <c r="DZ40" s="335"/>
      <c r="EA40" s="335"/>
      <c r="EB40" s="335"/>
      <c r="EC40" s="360"/>
    </row>
    <row r="41" spans="2:133" ht="11.25" customHeight="1">
      <c r="B41" s="263" t="s">
        <v>427</v>
      </c>
      <c r="C41" s="267"/>
      <c r="D41" s="267"/>
      <c r="E41" s="267"/>
      <c r="F41" s="267"/>
      <c r="G41" s="267"/>
      <c r="H41" s="267"/>
      <c r="I41" s="267"/>
      <c r="J41" s="267"/>
      <c r="K41" s="267"/>
      <c r="L41" s="267"/>
      <c r="M41" s="267"/>
      <c r="N41" s="267"/>
      <c r="O41" s="267"/>
      <c r="P41" s="267"/>
      <c r="Q41" s="271"/>
      <c r="R41" s="275">
        <v>25607923</v>
      </c>
      <c r="S41" s="277"/>
      <c r="T41" s="277"/>
      <c r="U41" s="277"/>
      <c r="V41" s="277"/>
      <c r="W41" s="277"/>
      <c r="X41" s="277"/>
      <c r="Y41" s="280"/>
      <c r="Z41" s="284">
        <v>100</v>
      </c>
      <c r="AA41" s="284"/>
      <c r="AB41" s="284"/>
      <c r="AC41" s="284"/>
      <c r="AD41" s="289">
        <v>12356414</v>
      </c>
      <c r="AE41" s="289"/>
      <c r="AF41" s="289"/>
      <c r="AG41" s="289"/>
      <c r="AH41" s="289"/>
      <c r="AI41" s="289"/>
      <c r="AJ41" s="289"/>
      <c r="AK41" s="289"/>
      <c r="AL41" s="292">
        <v>100</v>
      </c>
      <c r="AM41" s="294"/>
      <c r="AN41" s="294"/>
      <c r="AO41" s="297"/>
      <c r="AQ41" s="302" t="s">
        <v>431</v>
      </c>
      <c r="AR41" s="111"/>
      <c r="AS41" s="111"/>
      <c r="AT41" s="111"/>
      <c r="AU41" s="111"/>
      <c r="AV41" s="111"/>
      <c r="AW41" s="111"/>
      <c r="AX41" s="111"/>
      <c r="AY41" s="310"/>
      <c r="AZ41" s="274">
        <v>411225</v>
      </c>
      <c r="BA41" s="217"/>
      <c r="BB41" s="217"/>
      <c r="BC41" s="217"/>
      <c r="BD41" s="313"/>
      <c r="BE41" s="313"/>
      <c r="BF41" s="316"/>
      <c r="BG41" s="299"/>
      <c r="BH41" s="29"/>
      <c r="BI41" s="29"/>
      <c r="BJ41" s="29"/>
      <c r="BK41" s="29"/>
      <c r="BL41" s="29"/>
      <c r="BM41" s="1" t="s">
        <v>343</v>
      </c>
      <c r="BN41" s="1"/>
      <c r="BO41" s="1"/>
      <c r="BP41" s="1"/>
      <c r="BQ41" s="1"/>
      <c r="BR41" s="1"/>
      <c r="BS41" s="1"/>
      <c r="BT41" s="1"/>
      <c r="BU41" s="269"/>
      <c r="BV41" s="274" t="s">
        <v>197</v>
      </c>
      <c r="BW41" s="217"/>
      <c r="BX41" s="217"/>
      <c r="BY41" s="217"/>
      <c r="BZ41" s="217"/>
      <c r="CA41" s="217"/>
      <c r="CB41" s="326"/>
      <c r="CD41" s="261" t="s">
        <v>283</v>
      </c>
      <c r="CE41" s="1"/>
      <c r="CF41" s="1"/>
      <c r="CG41" s="1"/>
      <c r="CH41" s="1"/>
      <c r="CI41" s="1"/>
      <c r="CJ41" s="1"/>
      <c r="CK41" s="1"/>
      <c r="CL41" s="1"/>
      <c r="CM41" s="1"/>
      <c r="CN41" s="1"/>
      <c r="CO41" s="1"/>
      <c r="CP41" s="1"/>
      <c r="CQ41" s="269"/>
      <c r="CR41" s="274" t="s">
        <v>197</v>
      </c>
      <c r="CS41" s="313"/>
      <c r="CT41" s="313"/>
      <c r="CU41" s="313"/>
      <c r="CV41" s="313"/>
      <c r="CW41" s="313"/>
      <c r="CX41" s="313"/>
      <c r="CY41" s="332"/>
      <c r="CZ41" s="283" t="s">
        <v>197</v>
      </c>
      <c r="DA41" s="335"/>
      <c r="DB41" s="335"/>
      <c r="DC41" s="338"/>
      <c r="DD41" s="288" t="s">
        <v>197</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428</v>
      </c>
      <c r="AR42" s="305"/>
      <c r="AS42" s="305"/>
      <c r="AT42" s="305"/>
      <c r="AU42" s="305"/>
      <c r="AV42" s="305"/>
      <c r="AW42" s="305"/>
      <c r="AX42" s="305"/>
      <c r="AY42" s="311"/>
      <c r="AZ42" s="275">
        <v>1687955</v>
      </c>
      <c r="BA42" s="277"/>
      <c r="BB42" s="277"/>
      <c r="BC42" s="277"/>
      <c r="BD42" s="312"/>
      <c r="BE42" s="312"/>
      <c r="BF42" s="317"/>
      <c r="BG42" s="177"/>
      <c r="BH42" s="179"/>
      <c r="BI42" s="179"/>
      <c r="BJ42" s="179"/>
      <c r="BK42" s="179"/>
      <c r="BL42" s="179"/>
      <c r="BM42" s="267" t="s">
        <v>432</v>
      </c>
      <c r="BN42" s="267"/>
      <c r="BO42" s="267"/>
      <c r="BP42" s="267"/>
      <c r="BQ42" s="267"/>
      <c r="BR42" s="267"/>
      <c r="BS42" s="267"/>
      <c r="BT42" s="267"/>
      <c r="BU42" s="271"/>
      <c r="BV42" s="275">
        <v>463</v>
      </c>
      <c r="BW42" s="277"/>
      <c r="BX42" s="277"/>
      <c r="BY42" s="277"/>
      <c r="BZ42" s="277"/>
      <c r="CA42" s="277"/>
      <c r="CB42" s="327"/>
      <c r="CD42" s="261" t="s">
        <v>142</v>
      </c>
      <c r="CE42" s="1"/>
      <c r="CF42" s="1"/>
      <c r="CG42" s="1"/>
      <c r="CH42" s="1"/>
      <c r="CI42" s="1"/>
      <c r="CJ42" s="1"/>
      <c r="CK42" s="1"/>
      <c r="CL42" s="1"/>
      <c r="CM42" s="1"/>
      <c r="CN42" s="1"/>
      <c r="CO42" s="1"/>
      <c r="CP42" s="1"/>
      <c r="CQ42" s="269"/>
      <c r="CR42" s="274">
        <v>2362198</v>
      </c>
      <c r="CS42" s="313"/>
      <c r="CT42" s="313"/>
      <c r="CU42" s="313"/>
      <c r="CV42" s="313"/>
      <c r="CW42" s="313"/>
      <c r="CX42" s="313"/>
      <c r="CY42" s="332"/>
      <c r="CZ42" s="283">
        <v>9.6</v>
      </c>
      <c r="DA42" s="335"/>
      <c r="DB42" s="335"/>
      <c r="DC42" s="338"/>
      <c r="DD42" s="288">
        <v>218444</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50</v>
      </c>
      <c r="CD43" s="261" t="s">
        <v>86</v>
      </c>
      <c r="CE43" s="1"/>
      <c r="CF43" s="1"/>
      <c r="CG43" s="1"/>
      <c r="CH43" s="1"/>
      <c r="CI43" s="1"/>
      <c r="CJ43" s="1"/>
      <c r="CK43" s="1"/>
      <c r="CL43" s="1"/>
      <c r="CM43" s="1"/>
      <c r="CN43" s="1"/>
      <c r="CO43" s="1"/>
      <c r="CP43" s="1"/>
      <c r="CQ43" s="269"/>
      <c r="CR43" s="274">
        <v>45454</v>
      </c>
      <c r="CS43" s="313"/>
      <c r="CT43" s="313"/>
      <c r="CU43" s="313"/>
      <c r="CV43" s="313"/>
      <c r="CW43" s="313"/>
      <c r="CX43" s="313"/>
      <c r="CY43" s="332"/>
      <c r="CZ43" s="283">
        <v>0.2</v>
      </c>
      <c r="DA43" s="335"/>
      <c r="DB43" s="335"/>
      <c r="DC43" s="338"/>
      <c r="DD43" s="288">
        <v>43842</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408</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173</v>
      </c>
      <c r="CE44" s="41"/>
      <c r="CF44" s="261" t="s">
        <v>433</v>
      </c>
      <c r="CG44" s="1"/>
      <c r="CH44" s="1"/>
      <c r="CI44" s="1"/>
      <c r="CJ44" s="1"/>
      <c r="CK44" s="1"/>
      <c r="CL44" s="1"/>
      <c r="CM44" s="1"/>
      <c r="CN44" s="1"/>
      <c r="CO44" s="1"/>
      <c r="CP44" s="1"/>
      <c r="CQ44" s="269"/>
      <c r="CR44" s="274">
        <v>2260130</v>
      </c>
      <c r="CS44" s="217"/>
      <c r="CT44" s="217"/>
      <c r="CU44" s="217"/>
      <c r="CV44" s="217"/>
      <c r="CW44" s="217"/>
      <c r="CX44" s="217"/>
      <c r="CY44" s="279"/>
      <c r="CZ44" s="283">
        <v>9.1</v>
      </c>
      <c r="DA44" s="238"/>
      <c r="DB44" s="238"/>
      <c r="DC44" s="285"/>
      <c r="DD44" s="288">
        <v>213976</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267</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190</v>
      </c>
      <c r="CG45" s="1"/>
      <c r="CH45" s="1"/>
      <c r="CI45" s="1"/>
      <c r="CJ45" s="1"/>
      <c r="CK45" s="1"/>
      <c r="CL45" s="1"/>
      <c r="CM45" s="1"/>
      <c r="CN45" s="1"/>
      <c r="CO45" s="1"/>
      <c r="CP45" s="1"/>
      <c r="CQ45" s="269"/>
      <c r="CR45" s="274">
        <v>604364</v>
      </c>
      <c r="CS45" s="313"/>
      <c r="CT45" s="313"/>
      <c r="CU45" s="313"/>
      <c r="CV45" s="313"/>
      <c r="CW45" s="313"/>
      <c r="CX45" s="313"/>
      <c r="CY45" s="332"/>
      <c r="CZ45" s="283">
        <v>2.4</v>
      </c>
      <c r="DA45" s="335"/>
      <c r="DB45" s="335"/>
      <c r="DC45" s="338"/>
      <c r="DD45" s="288">
        <v>5242</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434</v>
      </c>
      <c r="CG46" s="1"/>
      <c r="CH46" s="1"/>
      <c r="CI46" s="1"/>
      <c r="CJ46" s="1"/>
      <c r="CK46" s="1"/>
      <c r="CL46" s="1"/>
      <c r="CM46" s="1"/>
      <c r="CN46" s="1"/>
      <c r="CO46" s="1"/>
      <c r="CP46" s="1"/>
      <c r="CQ46" s="269"/>
      <c r="CR46" s="274">
        <v>1655766</v>
      </c>
      <c r="CS46" s="217"/>
      <c r="CT46" s="217"/>
      <c r="CU46" s="217"/>
      <c r="CV46" s="217"/>
      <c r="CW46" s="217"/>
      <c r="CX46" s="217"/>
      <c r="CY46" s="279"/>
      <c r="CZ46" s="283">
        <v>6.7</v>
      </c>
      <c r="DA46" s="238"/>
      <c r="DB46" s="238"/>
      <c r="DC46" s="285"/>
      <c r="DD46" s="288">
        <v>208734</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137</v>
      </c>
      <c r="CG47" s="1"/>
      <c r="CH47" s="1"/>
      <c r="CI47" s="1"/>
      <c r="CJ47" s="1"/>
      <c r="CK47" s="1"/>
      <c r="CL47" s="1"/>
      <c r="CM47" s="1"/>
      <c r="CN47" s="1"/>
      <c r="CO47" s="1"/>
      <c r="CP47" s="1"/>
      <c r="CQ47" s="269"/>
      <c r="CR47" s="274">
        <v>102068</v>
      </c>
      <c r="CS47" s="313"/>
      <c r="CT47" s="313"/>
      <c r="CU47" s="313"/>
      <c r="CV47" s="313"/>
      <c r="CW47" s="313"/>
      <c r="CX47" s="313"/>
      <c r="CY47" s="332"/>
      <c r="CZ47" s="283">
        <v>0.4</v>
      </c>
      <c r="DA47" s="335"/>
      <c r="DB47" s="335"/>
      <c r="DC47" s="338"/>
      <c r="DD47" s="288">
        <v>4468</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ht="10.8">
      <c r="B48" s="264"/>
      <c r="CD48" s="135"/>
      <c r="CE48" s="142"/>
      <c r="CF48" s="261" t="s">
        <v>363</v>
      </c>
      <c r="CG48" s="1"/>
      <c r="CH48" s="1"/>
      <c r="CI48" s="1"/>
      <c r="CJ48" s="1"/>
      <c r="CK48" s="1"/>
      <c r="CL48" s="1"/>
      <c r="CM48" s="1"/>
      <c r="CN48" s="1"/>
      <c r="CO48" s="1"/>
      <c r="CP48" s="1"/>
      <c r="CQ48" s="269"/>
      <c r="CR48" s="274" t="s">
        <v>197</v>
      </c>
      <c r="CS48" s="217"/>
      <c r="CT48" s="217"/>
      <c r="CU48" s="217"/>
      <c r="CV48" s="217"/>
      <c r="CW48" s="217"/>
      <c r="CX48" s="217"/>
      <c r="CY48" s="279"/>
      <c r="CZ48" s="283" t="s">
        <v>197</v>
      </c>
      <c r="DA48" s="238"/>
      <c r="DB48" s="238"/>
      <c r="DC48" s="285"/>
      <c r="DD48" s="288" t="s">
        <v>197</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188</v>
      </c>
      <c r="CE49" s="267"/>
      <c r="CF49" s="267"/>
      <c r="CG49" s="267"/>
      <c r="CH49" s="267"/>
      <c r="CI49" s="267"/>
      <c r="CJ49" s="267"/>
      <c r="CK49" s="267"/>
      <c r="CL49" s="267"/>
      <c r="CM49" s="267"/>
      <c r="CN49" s="267"/>
      <c r="CO49" s="267"/>
      <c r="CP49" s="267"/>
      <c r="CQ49" s="271"/>
      <c r="CR49" s="275">
        <v>24714774</v>
      </c>
      <c r="CS49" s="312"/>
      <c r="CT49" s="312"/>
      <c r="CU49" s="312"/>
      <c r="CV49" s="312"/>
      <c r="CW49" s="312"/>
      <c r="CX49" s="312"/>
      <c r="CY49" s="333"/>
      <c r="CZ49" s="292">
        <v>100</v>
      </c>
      <c r="DA49" s="336"/>
      <c r="DB49" s="336"/>
      <c r="DC49" s="339"/>
      <c r="DD49" s="342">
        <v>15377693</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zzMZZ78Lh7q1mZQ6l7Ux6Hf86w8RwLTJ6bgSs4RZQrxrqS+NfdE7cF0bVeZWmBW7NEGPz8iJX5bsDE1xilGTvQ==" saltValue="RCZJzVpFKgsLKchweBs1u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70"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heetViews>
  <sheetFormatPr defaultColWidth="0" defaultRowHeight="13.2" zeroHeight="1"/>
  <cols>
    <col min="1" max="130" width="2.77734375" style="363" customWidth="1"/>
    <col min="131" max="131" width="1.6640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294</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301</v>
      </c>
      <c r="DK2" s="707"/>
      <c r="DL2" s="707"/>
      <c r="DM2" s="707"/>
      <c r="DN2" s="707"/>
      <c r="DO2" s="710"/>
      <c r="DP2" s="368"/>
      <c r="DQ2" s="706" t="s">
        <v>303</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435</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436</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437</v>
      </c>
      <c r="B5" s="397"/>
      <c r="C5" s="397"/>
      <c r="D5" s="397"/>
      <c r="E5" s="397"/>
      <c r="F5" s="397"/>
      <c r="G5" s="397"/>
      <c r="H5" s="397"/>
      <c r="I5" s="397"/>
      <c r="J5" s="397"/>
      <c r="K5" s="397"/>
      <c r="L5" s="397"/>
      <c r="M5" s="397"/>
      <c r="N5" s="397"/>
      <c r="O5" s="397"/>
      <c r="P5" s="429"/>
      <c r="Q5" s="435" t="s">
        <v>176</v>
      </c>
      <c r="R5" s="447"/>
      <c r="S5" s="447"/>
      <c r="T5" s="447"/>
      <c r="U5" s="458"/>
      <c r="V5" s="435" t="s">
        <v>438</v>
      </c>
      <c r="W5" s="447"/>
      <c r="X5" s="447"/>
      <c r="Y5" s="447"/>
      <c r="Z5" s="458"/>
      <c r="AA5" s="435" t="s">
        <v>439</v>
      </c>
      <c r="AB5" s="447"/>
      <c r="AC5" s="447"/>
      <c r="AD5" s="447"/>
      <c r="AE5" s="447"/>
      <c r="AF5" s="504" t="s">
        <v>174</v>
      </c>
      <c r="AG5" s="447"/>
      <c r="AH5" s="447"/>
      <c r="AI5" s="447"/>
      <c r="AJ5" s="522"/>
      <c r="AK5" s="447" t="s">
        <v>440</v>
      </c>
      <c r="AL5" s="447"/>
      <c r="AM5" s="447"/>
      <c r="AN5" s="447"/>
      <c r="AO5" s="458"/>
      <c r="AP5" s="435" t="s">
        <v>441</v>
      </c>
      <c r="AQ5" s="447"/>
      <c r="AR5" s="447"/>
      <c r="AS5" s="447"/>
      <c r="AT5" s="458"/>
      <c r="AU5" s="435" t="s">
        <v>443</v>
      </c>
      <c r="AV5" s="447"/>
      <c r="AW5" s="447"/>
      <c r="AX5" s="447"/>
      <c r="AY5" s="522"/>
      <c r="AZ5" s="378"/>
      <c r="BA5" s="378"/>
      <c r="BB5" s="378"/>
      <c r="BC5" s="378"/>
      <c r="BD5" s="378"/>
      <c r="BE5" s="576"/>
      <c r="BF5" s="576"/>
      <c r="BG5" s="576"/>
      <c r="BH5" s="576"/>
      <c r="BI5" s="576"/>
      <c r="BJ5" s="576"/>
      <c r="BK5" s="576"/>
      <c r="BL5" s="576"/>
      <c r="BM5" s="576"/>
      <c r="BN5" s="576"/>
      <c r="BO5" s="576"/>
      <c r="BP5" s="576"/>
      <c r="BQ5" s="370" t="s">
        <v>444</v>
      </c>
      <c r="BR5" s="397"/>
      <c r="BS5" s="397"/>
      <c r="BT5" s="397"/>
      <c r="BU5" s="397"/>
      <c r="BV5" s="397"/>
      <c r="BW5" s="397"/>
      <c r="BX5" s="397"/>
      <c r="BY5" s="397"/>
      <c r="BZ5" s="397"/>
      <c r="CA5" s="397"/>
      <c r="CB5" s="397"/>
      <c r="CC5" s="397"/>
      <c r="CD5" s="397"/>
      <c r="CE5" s="397"/>
      <c r="CF5" s="397"/>
      <c r="CG5" s="429"/>
      <c r="CH5" s="435" t="s">
        <v>368</v>
      </c>
      <c r="CI5" s="447"/>
      <c r="CJ5" s="447"/>
      <c r="CK5" s="447"/>
      <c r="CL5" s="458"/>
      <c r="CM5" s="435" t="s">
        <v>321</v>
      </c>
      <c r="CN5" s="447"/>
      <c r="CO5" s="447"/>
      <c r="CP5" s="447"/>
      <c r="CQ5" s="458"/>
      <c r="CR5" s="435" t="s">
        <v>248</v>
      </c>
      <c r="CS5" s="447"/>
      <c r="CT5" s="447"/>
      <c r="CU5" s="447"/>
      <c r="CV5" s="458"/>
      <c r="CW5" s="435" t="s">
        <v>51</v>
      </c>
      <c r="CX5" s="447"/>
      <c r="CY5" s="447"/>
      <c r="CZ5" s="447"/>
      <c r="DA5" s="458"/>
      <c r="DB5" s="435" t="s">
        <v>446</v>
      </c>
      <c r="DC5" s="447"/>
      <c r="DD5" s="447"/>
      <c r="DE5" s="447"/>
      <c r="DF5" s="458"/>
      <c r="DG5" s="700" t="s">
        <v>246</v>
      </c>
      <c r="DH5" s="703"/>
      <c r="DI5" s="703"/>
      <c r="DJ5" s="703"/>
      <c r="DK5" s="708"/>
      <c r="DL5" s="700" t="s">
        <v>448</v>
      </c>
      <c r="DM5" s="703"/>
      <c r="DN5" s="703"/>
      <c r="DO5" s="703"/>
      <c r="DP5" s="708"/>
      <c r="DQ5" s="435" t="s">
        <v>450</v>
      </c>
      <c r="DR5" s="447"/>
      <c r="DS5" s="447"/>
      <c r="DT5" s="447"/>
      <c r="DU5" s="458"/>
      <c r="DV5" s="435" t="s">
        <v>443</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451</v>
      </c>
      <c r="C7" s="419"/>
      <c r="D7" s="419"/>
      <c r="E7" s="419"/>
      <c r="F7" s="419"/>
      <c r="G7" s="419"/>
      <c r="H7" s="419"/>
      <c r="I7" s="419"/>
      <c r="J7" s="419"/>
      <c r="K7" s="419"/>
      <c r="L7" s="419"/>
      <c r="M7" s="419"/>
      <c r="N7" s="419"/>
      <c r="O7" s="419"/>
      <c r="P7" s="431"/>
      <c r="Q7" s="437">
        <v>25262</v>
      </c>
      <c r="R7" s="449"/>
      <c r="S7" s="449"/>
      <c r="T7" s="449"/>
      <c r="U7" s="449"/>
      <c r="V7" s="449">
        <v>24369</v>
      </c>
      <c r="W7" s="449"/>
      <c r="X7" s="449"/>
      <c r="Y7" s="449"/>
      <c r="Z7" s="449"/>
      <c r="AA7" s="449">
        <v>893</v>
      </c>
      <c r="AB7" s="449"/>
      <c r="AC7" s="449"/>
      <c r="AD7" s="449"/>
      <c r="AE7" s="492"/>
      <c r="AF7" s="506">
        <v>674</v>
      </c>
      <c r="AG7" s="519"/>
      <c r="AH7" s="519"/>
      <c r="AI7" s="519"/>
      <c r="AJ7" s="524"/>
      <c r="AK7" s="532">
        <v>794</v>
      </c>
      <c r="AL7" s="449"/>
      <c r="AM7" s="449"/>
      <c r="AN7" s="449"/>
      <c r="AO7" s="449"/>
      <c r="AP7" s="449">
        <v>21594</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533</v>
      </c>
      <c r="BT7" s="419"/>
      <c r="BU7" s="419"/>
      <c r="BV7" s="419"/>
      <c r="BW7" s="419"/>
      <c r="BX7" s="419"/>
      <c r="BY7" s="419"/>
      <c r="BZ7" s="419"/>
      <c r="CA7" s="419"/>
      <c r="CB7" s="419"/>
      <c r="CC7" s="419"/>
      <c r="CD7" s="419"/>
      <c r="CE7" s="419"/>
      <c r="CF7" s="419"/>
      <c r="CG7" s="431"/>
      <c r="CH7" s="663">
        <v>-15</v>
      </c>
      <c r="CI7" s="666"/>
      <c r="CJ7" s="666"/>
      <c r="CK7" s="666"/>
      <c r="CL7" s="681"/>
      <c r="CM7" s="663">
        <v>0</v>
      </c>
      <c r="CN7" s="666"/>
      <c r="CO7" s="666"/>
      <c r="CP7" s="666"/>
      <c r="CQ7" s="681"/>
      <c r="CR7" s="663">
        <v>35</v>
      </c>
      <c r="CS7" s="666"/>
      <c r="CT7" s="666"/>
      <c r="CU7" s="666"/>
      <c r="CV7" s="681"/>
      <c r="CW7" s="663">
        <v>40</v>
      </c>
      <c r="CX7" s="666"/>
      <c r="CY7" s="666"/>
      <c r="CZ7" s="666"/>
      <c r="DA7" s="681"/>
      <c r="DB7" s="663" t="s">
        <v>197</v>
      </c>
      <c r="DC7" s="666"/>
      <c r="DD7" s="666"/>
      <c r="DE7" s="666"/>
      <c r="DF7" s="681"/>
      <c r="DG7" s="663" t="s">
        <v>197</v>
      </c>
      <c r="DH7" s="666"/>
      <c r="DI7" s="666"/>
      <c r="DJ7" s="666"/>
      <c r="DK7" s="681"/>
      <c r="DL7" s="663" t="s">
        <v>197</v>
      </c>
      <c r="DM7" s="666"/>
      <c r="DN7" s="666"/>
      <c r="DO7" s="666"/>
      <c r="DP7" s="681"/>
      <c r="DQ7" s="663" t="s">
        <v>197</v>
      </c>
      <c r="DR7" s="666"/>
      <c r="DS7" s="666"/>
      <c r="DT7" s="666"/>
      <c r="DU7" s="681"/>
      <c r="DV7" s="399"/>
      <c r="DW7" s="419"/>
      <c r="DX7" s="419"/>
      <c r="DY7" s="419"/>
      <c r="DZ7" s="717"/>
      <c r="EA7" s="576"/>
    </row>
    <row r="8" spans="1:131" s="364" customFormat="1" ht="26.25" customHeight="1">
      <c r="A8" s="373">
        <v>2</v>
      </c>
      <c r="B8" s="400" t="s">
        <v>361</v>
      </c>
      <c r="C8" s="420"/>
      <c r="D8" s="420"/>
      <c r="E8" s="420"/>
      <c r="F8" s="420"/>
      <c r="G8" s="420"/>
      <c r="H8" s="420"/>
      <c r="I8" s="420"/>
      <c r="J8" s="420"/>
      <c r="K8" s="420"/>
      <c r="L8" s="420"/>
      <c r="M8" s="420"/>
      <c r="N8" s="420"/>
      <c r="O8" s="420"/>
      <c r="P8" s="432"/>
      <c r="Q8" s="438">
        <v>345</v>
      </c>
      <c r="R8" s="450"/>
      <c r="S8" s="450"/>
      <c r="T8" s="450"/>
      <c r="U8" s="450"/>
      <c r="V8" s="450">
        <v>345</v>
      </c>
      <c r="W8" s="450"/>
      <c r="X8" s="450"/>
      <c r="Y8" s="450"/>
      <c r="Z8" s="450"/>
      <c r="AA8" s="450" t="s">
        <v>197</v>
      </c>
      <c r="AB8" s="450"/>
      <c r="AC8" s="450"/>
      <c r="AD8" s="450"/>
      <c r="AE8" s="461"/>
      <c r="AF8" s="507" t="s">
        <v>197</v>
      </c>
      <c r="AG8" s="456"/>
      <c r="AH8" s="456"/>
      <c r="AI8" s="456"/>
      <c r="AJ8" s="525"/>
      <c r="AK8" s="460">
        <v>134</v>
      </c>
      <c r="AL8" s="450"/>
      <c r="AM8" s="450"/>
      <c r="AN8" s="450"/>
      <c r="AO8" s="450"/>
      <c r="AP8" s="450">
        <v>43</v>
      </c>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c r="BT8" s="420"/>
      <c r="BU8" s="420"/>
      <c r="BV8" s="420"/>
      <c r="BW8" s="420"/>
      <c r="BX8" s="420"/>
      <c r="BY8" s="420"/>
      <c r="BZ8" s="420"/>
      <c r="CA8" s="420"/>
      <c r="CB8" s="420"/>
      <c r="CC8" s="420"/>
      <c r="CD8" s="420"/>
      <c r="CE8" s="420"/>
      <c r="CF8" s="420"/>
      <c r="CG8" s="432"/>
      <c r="CH8" s="444"/>
      <c r="CI8" s="456"/>
      <c r="CJ8" s="456"/>
      <c r="CK8" s="456"/>
      <c r="CL8" s="682"/>
      <c r="CM8" s="444"/>
      <c r="CN8" s="456"/>
      <c r="CO8" s="456"/>
      <c r="CP8" s="456"/>
      <c r="CQ8" s="682"/>
      <c r="CR8" s="444"/>
      <c r="CS8" s="456"/>
      <c r="CT8" s="456"/>
      <c r="CU8" s="456"/>
      <c r="CV8" s="682"/>
      <c r="CW8" s="444"/>
      <c r="CX8" s="456"/>
      <c r="CY8" s="456"/>
      <c r="CZ8" s="456"/>
      <c r="DA8" s="682"/>
      <c r="DB8" s="444"/>
      <c r="DC8" s="456"/>
      <c r="DD8" s="456"/>
      <c r="DE8" s="456"/>
      <c r="DF8" s="682"/>
      <c r="DG8" s="444"/>
      <c r="DH8" s="456"/>
      <c r="DI8" s="456"/>
      <c r="DJ8" s="456"/>
      <c r="DK8" s="682"/>
      <c r="DL8" s="444"/>
      <c r="DM8" s="456"/>
      <c r="DN8" s="456"/>
      <c r="DO8" s="456"/>
      <c r="DP8" s="682"/>
      <c r="DQ8" s="444"/>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453</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255</v>
      </c>
      <c r="B23" s="401" t="s">
        <v>304</v>
      </c>
      <c r="C23" s="421"/>
      <c r="D23" s="421"/>
      <c r="E23" s="421"/>
      <c r="F23" s="421"/>
      <c r="G23" s="421"/>
      <c r="H23" s="421"/>
      <c r="I23" s="421"/>
      <c r="J23" s="421"/>
      <c r="K23" s="421"/>
      <c r="L23" s="421"/>
      <c r="M23" s="421"/>
      <c r="N23" s="421"/>
      <c r="O23" s="421"/>
      <c r="P23" s="433"/>
      <c r="Q23" s="440">
        <v>25607</v>
      </c>
      <c r="R23" s="452"/>
      <c r="S23" s="452"/>
      <c r="T23" s="452"/>
      <c r="U23" s="452"/>
      <c r="V23" s="452">
        <v>24714</v>
      </c>
      <c r="W23" s="452"/>
      <c r="X23" s="452"/>
      <c r="Y23" s="452"/>
      <c r="Z23" s="452"/>
      <c r="AA23" s="452">
        <v>893</v>
      </c>
      <c r="AB23" s="452"/>
      <c r="AC23" s="452"/>
      <c r="AD23" s="452"/>
      <c r="AE23" s="494"/>
      <c r="AF23" s="508">
        <v>674</v>
      </c>
      <c r="AG23" s="452"/>
      <c r="AH23" s="452"/>
      <c r="AI23" s="452"/>
      <c r="AJ23" s="526"/>
      <c r="AK23" s="534"/>
      <c r="AL23" s="455"/>
      <c r="AM23" s="455"/>
      <c r="AN23" s="455"/>
      <c r="AO23" s="455"/>
      <c r="AP23" s="452">
        <v>21637</v>
      </c>
      <c r="AQ23" s="452"/>
      <c r="AR23" s="452"/>
      <c r="AS23" s="452"/>
      <c r="AT23" s="452"/>
      <c r="AU23" s="567"/>
      <c r="AV23" s="567"/>
      <c r="AW23" s="567"/>
      <c r="AX23" s="567"/>
      <c r="AY23" s="590"/>
      <c r="AZ23" s="595" t="s">
        <v>197</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387</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422</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437</v>
      </c>
      <c r="B26" s="397"/>
      <c r="C26" s="397"/>
      <c r="D26" s="397"/>
      <c r="E26" s="397"/>
      <c r="F26" s="397"/>
      <c r="G26" s="397"/>
      <c r="H26" s="397"/>
      <c r="I26" s="397"/>
      <c r="J26" s="397"/>
      <c r="K26" s="397"/>
      <c r="L26" s="397"/>
      <c r="M26" s="397"/>
      <c r="N26" s="397"/>
      <c r="O26" s="397"/>
      <c r="P26" s="429"/>
      <c r="Q26" s="435" t="s">
        <v>455</v>
      </c>
      <c r="R26" s="447"/>
      <c r="S26" s="447"/>
      <c r="T26" s="447"/>
      <c r="U26" s="458"/>
      <c r="V26" s="435" t="s">
        <v>456</v>
      </c>
      <c r="W26" s="447"/>
      <c r="X26" s="447"/>
      <c r="Y26" s="447"/>
      <c r="Z26" s="458"/>
      <c r="AA26" s="435" t="s">
        <v>457</v>
      </c>
      <c r="AB26" s="447"/>
      <c r="AC26" s="447"/>
      <c r="AD26" s="447"/>
      <c r="AE26" s="447"/>
      <c r="AF26" s="509" t="s">
        <v>251</v>
      </c>
      <c r="AG26" s="520"/>
      <c r="AH26" s="520"/>
      <c r="AI26" s="520"/>
      <c r="AJ26" s="527"/>
      <c r="AK26" s="447" t="s">
        <v>392</v>
      </c>
      <c r="AL26" s="447"/>
      <c r="AM26" s="447"/>
      <c r="AN26" s="447"/>
      <c r="AO26" s="458"/>
      <c r="AP26" s="435" t="s">
        <v>359</v>
      </c>
      <c r="AQ26" s="447"/>
      <c r="AR26" s="447"/>
      <c r="AS26" s="447"/>
      <c r="AT26" s="458"/>
      <c r="AU26" s="435" t="s">
        <v>458</v>
      </c>
      <c r="AV26" s="447"/>
      <c r="AW26" s="447"/>
      <c r="AX26" s="447"/>
      <c r="AY26" s="458"/>
      <c r="AZ26" s="435" t="s">
        <v>459</v>
      </c>
      <c r="BA26" s="447"/>
      <c r="BB26" s="447"/>
      <c r="BC26" s="447"/>
      <c r="BD26" s="458"/>
      <c r="BE26" s="435" t="s">
        <v>443</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460</v>
      </c>
      <c r="C28" s="419"/>
      <c r="D28" s="419"/>
      <c r="E28" s="419"/>
      <c r="F28" s="419"/>
      <c r="G28" s="419"/>
      <c r="H28" s="419"/>
      <c r="I28" s="419"/>
      <c r="J28" s="419"/>
      <c r="K28" s="419"/>
      <c r="L28" s="419"/>
      <c r="M28" s="419"/>
      <c r="N28" s="419"/>
      <c r="O28" s="419"/>
      <c r="P28" s="431"/>
      <c r="Q28" s="441">
        <v>4722</v>
      </c>
      <c r="R28" s="453"/>
      <c r="S28" s="453"/>
      <c r="T28" s="453"/>
      <c r="U28" s="453"/>
      <c r="V28" s="453">
        <v>4570</v>
      </c>
      <c r="W28" s="453"/>
      <c r="X28" s="453"/>
      <c r="Y28" s="453"/>
      <c r="Z28" s="453"/>
      <c r="AA28" s="453">
        <v>152</v>
      </c>
      <c r="AB28" s="453"/>
      <c r="AC28" s="453"/>
      <c r="AD28" s="453"/>
      <c r="AE28" s="495"/>
      <c r="AF28" s="511">
        <v>152</v>
      </c>
      <c r="AG28" s="453"/>
      <c r="AH28" s="453"/>
      <c r="AI28" s="453"/>
      <c r="AJ28" s="529"/>
      <c r="AK28" s="535">
        <v>411</v>
      </c>
      <c r="AL28" s="453"/>
      <c r="AM28" s="453"/>
      <c r="AN28" s="453"/>
      <c r="AO28" s="453"/>
      <c r="AP28" s="453" t="s">
        <v>197</v>
      </c>
      <c r="AQ28" s="453"/>
      <c r="AR28" s="453"/>
      <c r="AS28" s="453"/>
      <c r="AT28" s="453"/>
      <c r="AU28" s="453" t="s">
        <v>197</v>
      </c>
      <c r="AV28" s="453"/>
      <c r="AW28" s="453"/>
      <c r="AX28" s="453"/>
      <c r="AY28" s="453"/>
      <c r="AZ28" s="596" t="s">
        <v>197</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26</v>
      </c>
      <c r="C29" s="420"/>
      <c r="D29" s="420"/>
      <c r="E29" s="420"/>
      <c r="F29" s="420"/>
      <c r="G29" s="420"/>
      <c r="H29" s="420"/>
      <c r="I29" s="420"/>
      <c r="J29" s="420"/>
      <c r="K29" s="420"/>
      <c r="L29" s="420"/>
      <c r="M29" s="420"/>
      <c r="N29" s="420"/>
      <c r="O29" s="420"/>
      <c r="P29" s="432"/>
      <c r="Q29" s="438">
        <v>3964</v>
      </c>
      <c r="R29" s="450"/>
      <c r="S29" s="450"/>
      <c r="T29" s="450"/>
      <c r="U29" s="450"/>
      <c r="V29" s="450">
        <v>3805</v>
      </c>
      <c r="W29" s="450"/>
      <c r="X29" s="450"/>
      <c r="Y29" s="450"/>
      <c r="Z29" s="450"/>
      <c r="AA29" s="450">
        <v>159</v>
      </c>
      <c r="AB29" s="450"/>
      <c r="AC29" s="450"/>
      <c r="AD29" s="450"/>
      <c r="AE29" s="461"/>
      <c r="AF29" s="507">
        <v>159</v>
      </c>
      <c r="AG29" s="456"/>
      <c r="AH29" s="456"/>
      <c r="AI29" s="456"/>
      <c r="AJ29" s="525"/>
      <c r="AK29" s="460">
        <v>605</v>
      </c>
      <c r="AL29" s="450"/>
      <c r="AM29" s="450"/>
      <c r="AN29" s="450"/>
      <c r="AO29" s="450"/>
      <c r="AP29" s="450" t="s">
        <v>197</v>
      </c>
      <c r="AQ29" s="450"/>
      <c r="AR29" s="450"/>
      <c r="AS29" s="450"/>
      <c r="AT29" s="450"/>
      <c r="AU29" s="450" t="s">
        <v>197</v>
      </c>
      <c r="AV29" s="450"/>
      <c r="AW29" s="450"/>
      <c r="AX29" s="450"/>
      <c r="AY29" s="450"/>
      <c r="AZ29" s="597" t="s">
        <v>197</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225</v>
      </c>
      <c r="C30" s="420"/>
      <c r="D30" s="420"/>
      <c r="E30" s="420"/>
      <c r="F30" s="420"/>
      <c r="G30" s="420"/>
      <c r="H30" s="420"/>
      <c r="I30" s="420"/>
      <c r="J30" s="420"/>
      <c r="K30" s="420"/>
      <c r="L30" s="420"/>
      <c r="M30" s="420"/>
      <c r="N30" s="420"/>
      <c r="O30" s="420"/>
      <c r="P30" s="432"/>
      <c r="Q30" s="438">
        <v>953</v>
      </c>
      <c r="R30" s="450"/>
      <c r="S30" s="450"/>
      <c r="T30" s="450"/>
      <c r="U30" s="450"/>
      <c r="V30" s="450">
        <v>953</v>
      </c>
      <c r="W30" s="450"/>
      <c r="X30" s="450"/>
      <c r="Y30" s="450"/>
      <c r="Z30" s="450"/>
      <c r="AA30" s="450">
        <v>0</v>
      </c>
      <c r="AB30" s="450"/>
      <c r="AC30" s="450"/>
      <c r="AD30" s="450"/>
      <c r="AE30" s="461"/>
      <c r="AF30" s="507">
        <v>1</v>
      </c>
      <c r="AG30" s="456"/>
      <c r="AH30" s="456"/>
      <c r="AI30" s="456"/>
      <c r="AJ30" s="525"/>
      <c r="AK30" s="460">
        <v>248</v>
      </c>
      <c r="AL30" s="450"/>
      <c r="AM30" s="450"/>
      <c r="AN30" s="450"/>
      <c r="AO30" s="450"/>
      <c r="AP30" s="450" t="s">
        <v>197</v>
      </c>
      <c r="AQ30" s="450"/>
      <c r="AR30" s="450"/>
      <c r="AS30" s="450"/>
      <c r="AT30" s="450"/>
      <c r="AU30" s="450" t="s">
        <v>197</v>
      </c>
      <c r="AV30" s="450"/>
      <c r="AW30" s="450"/>
      <c r="AX30" s="450"/>
      <c r="AY30" s="450"/>
      <c r="AZ30" s="597" t="s">
        <v>197</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461</v>
      </c>
      <c r="C31" s="420"/>
      <c r="D31" s="420"/>
      <c r="E31" s="420"/>
      <c r="F31" s="420"/>
      <c r="G31" s="420"/>
      <c r="H31" s="420"/>
      <c r="I31" s="420"/>
      <c r="J31" s="420"/>
      <c r="K31" s="420"/>
      <c r="L31" s="420"/>
      <c r="M31" s="420"/>
      <c r="N31" s="420"/>
      <c r="O31" s="420"/>
      <c r="P31" s="432"/>
      <c r="Q31" s="438">
        <v>1010</v>
      </c>
      <c r="R31" s="450"/>
      <c r="S31" s="450"/>
      <c r="T31" s="450"/>
      <c r="U31" s="450"/>
      <c r="V31" s="450">
        <v>922</v>
      </c>
      <c r="W31" s="450"/>
      <c r="X31" s="450"/>
      <c r="Y31" s="450"/>
      <c r="Z31" s="450"/>
      <c r="AA31" s="450">
        <v>88</v>
      </c>
      <c r="AB31" s="450"/>
      <c r="AC31" s="450"/>
      <c r="AD31" s="450"/>
      <c r="AE31" s="461"/>
      <c r="AF31" s="507">
        <v>1109</v>
      </c>
      <c r="AG31" s="456"/>
      <c r="AH31" s="456"/>
      <c r="AI31" s="456"/>
      <c r="AJ31" s="525"/>
      <c r="AK31" s="460">
        <v>1</v>
      </c>
      <c r="AL31" s="450"/>
      <c r="AM31" s="450"/>
      <c r="AN31" s="450"/>
      <c r="AO31" s="450"/>
      <c r="AP31" s="450">
        <v>6050</v>
      </c>
      <c r="AQ31" s="450"/>
      <c r="AR31" s="450"/>
      <c r="AS31" s="450"/>
      <c r="AT31" s="450"/>
      <c r="AU31" s="450" t="s">
        <v>197</v>
      </c>
      <c r="AV31" s="450"/>
      <c r="AW31" s="450"/>
      <c r="AX31" s="450"/>
      <c r="AY31" s="450"/>
      <c r="AZ31" s="597" t="s">
        <v>197</v>
      </c>
      <c r="BA31" s="597"/>
      <c r="BB31" s="597"/>
      <c r="BC31" s="597"/>
      <c r="BD31" s="597"/>
      <c r="BE31" s="565" t="s">
        <v>462</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353</v>
      </c>
      <c r="C32" s="420"/>
      <c r="D32" s="420"/>
      <c r="E32" s="420"/>
      <c r="F32" s="420"/>
      <c r="G32" s="420"/>
      <c r="H32" s="420"/>
      <c r="I32" s="420"/>
      <c r="J32" s="420"/>
      <c r="K32" s="420"/>
      <c r="L32" s="420"/>
      <c r="M32" s="420"/>
      <c r="N32" s="420"/>
      <c r="O32" s="420"/>
      <c r="P32" s="432"/>
      <c r="Q32" s="438">
        <v>1663</v>
      </c>
      <c r="R32" s="450"/>
      <c r="S32" s="450"/>
      <c r="T32" s="450"/>
      <c r="U32" s="450"/>
      <c r="V32" s="450">
        <v>1524</v>
      </c>
      <c r="W32" s="450"/>
      <c r="X32" s="450"/>
      <c r="Y32" s="450"/>
      <c r="Z32" s="450"/>
      <c r="AA32" s="450">
        <v>139</v>
      </c>
      <c r="AB32" s="450"/>
      <c r="AC32" s="450"/>
      <c r="AD32" s="450"/>
      <c r="AE32" s="461"/>
      <c r="AF32" s="507">
        <v>119</v>
      </c>
      <c r="AG32" s="456"/>
      <c r="AH32" s="456"/>
      <c r="AI32" s="456"/>
      <c r="AJ32" s="525"/>
      <c r="AK32" s="460">
        <v>744</v>
      </c>
      <c r="AL32" s="450"/>
      <c r="AM32" s="450"/>
      <c r="AN32" s="450"/>
      <c r="AO32" s="450"/>
      <c r="AP32" s="450">
        <v>13510</v>
      </c>
      <c r="AQ32" s="450"/>
      <c r="AR32" s="450"/>
      <c r="AS32" s="450"/>
      <c r="AT32" s="450"/>
      <c r="AU32" s="450">
        <v>8903</v>
      </c>
      <c r="AV32" s="450"/>
      <c r="AW32" s="450"/>
      <c r="AX32" s="450"/>
      <c r="AY32" s="450"/>
      <c r="AZ32" s="597" t="s">
        <v>197</v>
      </c>
      <c r="BA32" s="597"/>
      <c r="BB32" s="597"/>
      <c r="BC32" s="597"/>
      <c r="BD32" s="597"/>
      <c r="BE32" s="565" t="s">
        <v>462</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463</v>
      </c>
      <c r="C33" s="420"/>
      <c r="D33" s="420"/>
      <c r="E33" s="420"/>
      <c r="F33" s="420"/>
      <c r="G33" s="420"/>
      <c r="H33" s="420"/>
      <c r="I33" s="420"/>
      <c r="J33" s="420"/>
      <c r="K33" s="420"/>
      <c r="L33" s="420"/>
      <c r="M33" s="420"/>
      <c r="N33" s="420"/>
      <c r="O33" s="420"/>
      <c r="P33" s="432"/>
      <c r="Q33" s="438">
        <v>33</v>
      </c>
      <c r="R33" s="450"/>
      <c r="S33" s="450"/>
      <c r="T33" s="450"/>
      <c r="U33" s="450"/>
      <c r="V33" s="450">
        <v>39</v>
      </c>
      <c r="W33" s="450"/>
      <c r="X33" s="450"/>
      <c r="Y33" s="450"/>
      <c r="Z33" s="450"/>
      <c r="AA33" s="450">
        <v>-6</v>
      </c>
      <c r="AB33" s="450"/>
      <c r="AC33" s="450"/>
      <c r="AD33" s="450"/>
      <c r="AE33" s="461"/>
      <c r="AF33" s="507">
        <v>1</v>
      </c>
      <c r="AG33" s="456"/>
      <c r="AH33" s="456"/>
      <c r="AI33" s="456"/>
      <c r="AJ33" s="525"/>
      <c r="AK33" s="460">
        <v>27</v>
      </c>
      <c r="AL33" s="450"/>
      <c r="AM33" s="450"/>
      <c r="AN33" s="450"/>
      <c r="AO33" s="450"/>
      <c r="AP33" s="450">
        <v>278</v>
      </c>
      <c r="AQ33" s="450"/>
      <c r="AR33" s="450"/>
      <c r="AS33" s="450"/>
      <c r="AT33" s="450"/>
      <c r="AU33" s="450">
        <v>204</v>
      </c>
      <c r="AV33" s="450"/>
      <c r="AW33" s="450"/>
      <c r="AX33" s="450"/>
      <c r="AY33" s="450"/>
      <c r="AZ33" s="597" t="s">
        <v>197</v>
      </c>
      <c r="BA33" s="597"/>
      <c r="BB33" s="597"/>
      <c r="BC33" s="597"/>
      <c r="BD33" s="597"/>
      <c r="BE33" s="565" t="s">
        <v>462</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t="s">
        <v>464</v>
      </c>
      <c r="C34" s="420"/>
      <c r="D34" s="420"/>
      <c r="E34" s="420"/>
      <c r="F34" s="420"/>
      <c r="G34" s="420"/>
      <c r="H34" s="420"/>
      <c r="I34" s="420"/>
      <c r="J34" s="420"/>
      <c r="K34" s="420"/>
      <c r="L34" s="420"/>
      <c r="M34" s="420"/>
      <c r="N34" s="420"/>
      <c r="O34" s="420"/>
      <c r="P34" s="432"/>
      <c r="Q34" s="438">
        <v>116</v>
      </c>
      <c r="R34" s="450"/>
      <c r="S34" s="450"/>
      <c r="T34" s="450"/>
      <c r="U34" s="450"/>
      <c r="V34" s="450">
        <v>116</v>
      </c>
      <c r="W34" s="450"/>
      <c r="X34" s="450"/>
      <c r="Y34" s="450"/>
      <c r="Z34" s="450"/>
      <c r="AA34" s="450" t="s">
        <v>197</v>
      </c>
      <c r="AB34" s="450"/>
      <c r="AC34" s="450"/>
      <c r="AD34" s="450"/>
      <c r="AE34" s="461"/>
      <c r="AF34" s="507" t="s">
        <v>197</v>
      </c>
      <c r="AG34" s="456"/>
      <c r="AH34" s="456"/>
      <c r="AI34" s="456"/>
      <c r="AJ34" s="525"/>
      <c r="AK34" s="460">
        <v>22</v>
      </c>
      <c r="AL34" s="450"/>
      <c r="AM34" s="450"/>
      <c r="AN34" s="450"/>
      <c r="AO34" s="450"/>
      <c r="AP34" s="450" t="s">
        <v>197</v>
      </c>
      <c r="AQ34" s="450"/>
      <c r="AR34" s="450"/>
      <c r="AS34" s="450"/>
      <c r="AT34" s="450"/>
      <c r="AU34" s="450" t="s">
        <v>197</v>
      </c>
      <c r="AV34" s="450"/>
      <c r="AW34" s="450"/>
      <c r="AX34" s="450"/>
      <c r="AY34" s="450"/>
      <c r="AZ34" s="597" t="s">
        <v>197</v>
      </c>
      <c r="BA34" s="597"/>
      <c r="BB34" s="597"/>
      <c r="BC34" s="597"/>
      <c r="BD34" s="597"/>
      <c r="BE34" s="565" t="s">
        <v>21</v>
      </c>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466</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255</v>
      </c>
      <c r="B63" s="401" t="s">
        <v>378</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1541</v>
      </c>
      <c r="AG63" s="452"/>
      <c r="AH63" s="452"/>
      <c r="AI63" s="452"/>
      <c r="AJ63" s="526"/>
      <c r="AK63" s="534"/>
      <c r="AL63" s="455"/>
      <c r="AM63" s="455"/>
      <c r="AN63" s="455"/>
      <c r="AO63" s="455"/>
      <c r="AP63" s="452">
        <v>19838</v>
      </c>
      <c r="AQ63" s="452"/>
      <c r="AR63" s="452"/>
      <c r="AS63" s="452"/>
      <c r="AT63" s="452"/>
      <c r="AU63" s="452">
        <v>9107</v>
      </c>
      <c r="AV63" s="452"/>
      <c r="AW63" s="452"/>
      <c r="AX63" s="452"/>
      <c r="AY63" s="452"/>
      <c r="AZ63" s="599"/>
      <c r="BA63" s="599"/>
      <c r="BB63" s="599"/>
      <c r="BC63" s="599"/>
      <c r="BD63" s="599"/>
      <c r="BE63" s="567"/>
      <c r="BF63" s="567"/>
      <c r="BG63" s="567"/>
      <c r="BH63" s="567"/>
      <c r="BI63" s="590"/>
      <c r="BJ63" s="595" t="s">
        <v>197</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452</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447</v>
      </c>
      <c r="B66" s="397"/>
      <c r="C66" s="397"/>
      <c r="D66" s="397"/>
      <c r="E66" s="397"/>
      <c r="F66" s="397"/>
      <c r="G66" s="397"/>
      <c r="H66" s="397"/>
      <c r="I66" s="397"/>
      <c r="J66" s="397"/>
      <c r="K66" s="397"/>
      <c r="L66" s="397"/>
      <c r="M66" s="397"/>
      <c r="N66" s="397"/>
      <c r="O66" s="397"/>
      <c r="P66" s="429"/>
      <c r="Q66" s="435" t="s">
        <v>455</v>
      </c>
      <c r="R66" s="447"/>
      <c r="S66" s="447"/>
      <c r="T66" s="447"/>
      <c r="U66" s="458"/>
      <c r="V66" s="435" t="s">
        <v>456</v>
      </c>
      <c r="W66" s="447"/>
      <c r="X66" s="447"/>
      <c r="Y66" s="447"/>
      <c r="Z66" s="458"/>
      <c r="AA66" s="435" t="s">
        <v>457</v>
      </c>
      <c r="AB66" s="447"/>
      <c r="AC66" s="447"/>
      <c r="AD66" s="447"/>
      <c r="AE66" s="458"/>
      <c r="AF66" s="512" t="s">
        <v>251</v>
      </c>
      <c r="AG66" s="520"/>
      <c r="AH66" s="520"/>
      <c r="AI66" s="520"/>
      <c r="AJ66" s="530"/>
      <c r="AK66" s="435" t="s">
        <v>392</v>
      </c>
      <c r="AL66" s="397"/>
      <c r="AM66" s="397"/>
      <c r="AN66" s="397"/>
      <c r="AO66" s="429"/>
      <c r="AP66" s="435" t="s">
        <v>359</v>
      </c>
      <c r="AQ66" s="447"/>
      <c r="AR66" s="447"/>
      <c r="AS66" s="447"/>
      <c r="AT66" s="458"/>
      <c r="AU66" s="435" t="s">
        <v>467</v>
      </c>
      <c r="AV66" s="447"/>
      <c r="AW66" s="447"/>
      <c r="AX66" s="447"/>
      <c r="AY66" s="458"/>
      <c r="AZ66" s="435" t="s">
        <v>443</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531</v>
      </c>
      <c r="C68" s="419"/>
      <c r="D68" s="419"/>
      <c r="E68" s="419"/>
      <c r="F68" s="419"/>
      <c r="G68" s="419"/>
      <c r="H68" s="419"/>
      <c r="I68" s="419"/>
      <c r="J68" s="419"/>
      <c r="K68" s="419"/>
      <c r="L68" s="419"/>
      <c r="M68" s="419"/>
      <c r="N68" s="419"/>
      <c r="O68" s="419"/>
      <c r="P68" s="431"/>
      <c r="Q68" s="437">
        <v>9444</v>
      </c>
      <c r="R68" s="449"/>
      <c r="S68" s="449"/>
      <c r="T68" s="449"/>
      <c r="U68" s="449"/>
      <c r="V68" s="449">
        <v>9443</v>
      </c>
      <c r="W68" s="449"/>
      <c r="X68" s="449"/>
      <c r="Y68" s="449"/>
      <c r="Z68" s="449"/>
      <c r="AA68" s="449">
        <v>1</v>
      </c>
      <c r="AB68" s="449"/>
      <c r="AC68" s="449"/>
      <c r="AD68" s="449"/>
      <c r="AE68" s="449"/>
      <c r="AF68" s="449">
        <v>1</v>
      </c>
      <c r="AG68" s="449"/>
      <c r="AH68" s="449"/>
      <c r="AI68" s="449"/>
      <c r="AJ68" s="449"/>
      <c r="AK68" s="449" t="s">
        <v>532</v>
      </c>
      <c r="AL68" s="449"/>
      <c r="AM68" s="449"/>
      <c r="AN68" s="449"/>
      <c r="AO68" s="449"/>
      <c r="AP68" s="449" t="s">
        <v>532</v>
      </c>
      <c r="AQ68" s="449"/>
      <c r="AR68" s="449"/>
      <c r="AS68" s="449"/>
      <c r="AT68" s="449"/>
      <c r="AU68" s="449" t="s">
        <v>532</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c r="C69" s="420"/>
      <c r="D69" s="420"/>
      <c r="E69" s="420"/>
      <c r="F69" s="420"/>
      <c r="G69" s="420"/>
      <c r="H69" s="420"/>
      <c r="I69" s="420"/>
      <c r="J69" s="420"/>
      <c r="K69" s="420"/>
      <c r="L69" s="420"/>
      <c r="M69" s="420"/>
      <c r="N69" s="420"/>
      <c r="O69" s="420"/>
      <c r="P69" s="432"/>
      <c r="Q69" s="438"/>
      <c r="R69" s="450"/>
      <c r="S69" s="450"/>
      <c r="T69" s="450"/>
      <c r="U69" s="450"/>
      <c r="V69" s="450"/>
      <c r="W69" s="450"/>
      <c r="X69" s="450"/>
      <c r="Y69" s="450"/>
      <c r="Z69" s="450"/>
      <c r="AA69" s="450"/>
      <c r="AB69" s="450"/>
      <c r="AC69" s="450"/>
      <c r="AD69" s="450"/>
      <c r="AE69" s="450"/>
      <c r="AF69" s="450"/>
      <c r="AG69" s="450"/>
      <c r="AH69" s="450"/>
      <c r="AI69" s="450"/>
      <c r="AJ69" s="450"/>
      <c r="AK69" s="450"/>
      <c r="AL69" s="450"/>
      <c r="AM69" s="450"/>
      <c r="AN69" s="450"/>
      <c r="AO69" s="450"/>
      <c r="AP69" s="450"/>
      <c r="AQ69" s="450"/>
      <c r="AR69" s="450"/>
      <c r="AS69" s="450"/>
      <c r="AT69" s="450"/>
      <c r="AU69" s="450"/>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c r="C70" s="420"/>
      <c r="D70" s="420"/>
      <c r="E70" s="420"/>
      <c r="F70" s="420"/>
      <c r="G70" s="420"/>
      <c r="H70" s="420"/>
      <c r="I70" s="420"/>
      <c r="J70" s="420"/>
      <c r="K70" s="420"/>
      <c r="L70" s="420"/>
      <c r="M70" s="420"/>
      <c r="N70" s="420"/>
      <c r="O70" s="420"/>
      <c r="P70" s="432"/>
      <c r="Q70" s="438"/>
      <c r="R70" s="450"/>
      <c r="S70" s="450"/>
      <c r="T70" s="450"/>
      <c r="U70" s="450"/>
      <c r="V70" s="450"/>
      <c r="W70" s="450"/>
      <c r="X70" s="450"/>
      <c r="Y70" s="450"/>
      <c r="Z70" s="450"/>
      <c r="AA70" s="450"/>
      <c r="AB70" s="450"/>
      <c r="AC70" s="450"/>
      <c r="AD70" s="450"/>
      <c r="AE70" s="450"/>
      <c r="AF70" s="450"/>
      <c r="AG70" s="450"/>
      <c r="AH70" s="450"/>
      <c r="AI70" s="450"/>
      <c r="AJ70" s="450"/>
      <c r="AK70" s="450"/>
      <c r="AL70" s="450"/>
      <c r="AM70" s="450"/>
      <c r="AN70" s="450"/>
      <c r="AO70" s="450"/>
      <c r="AP70" s="450"/>
      <c r="AQ70" s="450"/>
      <c r="AR70" s="450"/>
      <c r="AS70" s="450"/>
      <c r="AT70" s="450"/>
      <c r="AU70" s="450"/>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c r="C71" s="420"/>
      <c r="D71" s="420"/>
      <c r="E71" s="420"/>
      <c r="F71" s="420"/>
      <c r="G71" s="420"/>
      <c r="H71" s="420"/>
      <c r="I71" s="420"/>
      <c r="J71" s="420"/>
      <c r="K71" s="420"/>
      <c r="L71" s="420"/>
      <c r="M71" s="420"/>
      <c r="N71" s="420"/>
      <c r="O71" s="420"/>
      <c r="P71" s="432"/>
      <c r="Q71" s="438"/>
      <c r="R71" s="450"/>
      <c r="S71" s="450"/>
      <c r="T71" s="450"/>
      <c r="U71" s="450"/>
      <c r="V71" s="450"/>
      <c r="W71" s="450"/>
      <c r="X71" s="450"/>
      <c r="Y71" s="450"/>
      <c r="Z71" s="450"/>
      <c r="AA71" s="450"/>
      <c r="AB71" s="450"/>
      <c r="AC71" s="450"/>
      <c r="AD71" s="450"/>
      <c r="AE71" s="450"/>
      <c r="AF71" s="450"/>
      <c r="AG71" s="450"/>
      <c r="AH71" s="450"/>
      <c r="AI71" s="450"/>
      <c r="AJ71" s="450"/>
      <c r="AK71" s="450"/>
      <c r="AL71" s="450"/>
      <c r="AM71" s="450"/>
      <c r="AN71" s="450"/>
      <c r="AO71" s="450"/>
      <c r="AP71" s="450"/>
      <c r="AQ71" s="450"/>
      <c r="AR71" s="450"/>
      <c r="AS71" s="450"/>
      <c r="AT71" s="450"/>
      <c r="AU71" s="450"/>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c r="C72" s="420"/>
      <c r="D72" s="420"/>
      <c r="E72" s="420"/>
      <c r="F72" s="420"/>
      <c r="G72" s="420"/>
      <c r="H72" s="420"/>
      <c r="I72" s="420"/>
      <c r="J72" s="420"/>
      <c r="K72" s="420"/>
      <c r="L72" s="420"/>
      <c r="M72" s="420"/>
      <c r="N72" s="420"/>
      <c r="O72" s="420"/>
      <c r="P72" s="432"/>
      <c r="Q72" s="438"/>
      <c r="R72" s="450"/>
      <c r="S72" s="450"/>
      <c r="T72" s="450"/>
      <c r="U72" s="450"/>
      <c r="V72" s="450"/>
      <c r="W72" s="450"/>
      <c r="X72" s="450"/>
      <c r="Y72" s="450"/>
      <c r="Z72" s="450"/>
      <c r="AA72" s="450"/>
      <c r="AB72" s="450"/>
      <c r="AC72" s="450"/>
      <c r="AD72" s="450"/>
      <c r="AE72" s="450"/>
      <c r="AF72" s="450"/>
      <c r="AG72" s="450"/>
      <c r="AH72" s="450"/>
      <c r="AI72" s="450"/>
      <c r="AJ72" s="450"/>
      <c r="AK72" s="450"/>
      <c r="AL72" s="450"/>
      <c r="AM72" s="450"/>
      <c r="AN72" s="450"/>
      <c r="AO72" s="450"/>
      <c r="AP72" s="450"/>
      <c r="AQ72" s="450"/>
      <c r="AR72" s="450"/>
      <c r="AS72" s="450"/>
      <c r="AT72" s="450"/>
      <c r="AU72" s="450"/>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c r="C73" s="420"/>
      <c r="D73" s="420"/>
      <c r="E73" s="420"/>
      <c r="F73" s="420"/>
      <c r="G73" s="420"/>
      <c r="H73" s="420"/>
      <c r="I73" s="420"/>
      <c r="J73" s="420"/>
      <c r="K73" s="420"/>
      <c r="L73" s="420"/>
      <c r="M73" s="420"/>
      <c r="N73" s="420"/>
      <c r="O73" s="420"/>
      <c r="P73" s="432"/>
      <c r="Q73" s="438"/>
      <c r="R73" s="450"/>
      <c r="S73" s="450"/>
      <c r="T73" s="450"/>
      <c r="U73" s="450"/>
      <c r="V73" s="450"/>
      <c r="W73" s="450"/>
      <c r="X73" s="450"/>
      <c r="Y73" s="450"/>
      <c r="Z73" s="450"/>
      <c r="AA73" s="450"/>
      <c r="AB73" s="450"/>
      <c r="AC73" s="450"/>
      <c r="AD73" s="450"/>
      <c r="AE73" s="450"/>
      <c r="AF73" s="450"/>
      <c r="AG73" s="450"/>
      <c r="AH73" s="450"/>
      <c r="AI73" s="450"/>
      <c r="AJ73" s="450"/>
      <c r="AK73" s="450"/>
      <c r="AL73" s="450"/>
      <c r="AM73" s="450"/>
      <c r="AN73" s="450"/>
      <c r="AO73" s="450"/>
      <c r="AP73" s="450"/>
      <c r="AQ73" s="450"/>
      <c r="AR73" s="450"/>
      <c r="AS73" s="450"/>
      <c r="AT73" s="450"/>
      <c r="AU73" s="450"/>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c r="C74" s="420"/>
      <c r="D74" s="420"/>
      <c r="E74" s="420"/>
      <c r="F74" s="420"/>
      <c r="G74" s="420"/>
      <c r="H74" s="420"/>
      <c r="I74" s="420"/>
      <c r="J74" s="420"/>
      <c r="K74" s="420"/>
      <c r="L74" s="420"/>
      <c r="M74" s="420"/>
      <c r="N74" s="420"/>
      <c r="O74" s="420"/>
      <c r="P74" s="432"/>
      <c r="Q74" s="438"/>
      <c r="R74" s="450"/>
      <c r="S74" s="450"/>
      <c r="T74" s="450"/>
      <c r="U74" s="450"/>
      <c r="V74" s="450"/>
      <c r="W74" s="450"/>
      <c r="X74" s="450"/>
      <c r="Y74" s="450"/>
      <c r="Z74" s="450"/>
      <c r="AA74" s="450"/>
      <c r="AB74" s="450"/>
      <c r="AC74" s="450"/>
      <c r="AD74" s="450"/>
      <c r="AE74" s="450"/>
      <c r="AF74" s="450"/>
      <c r="AG74" s="450"/>
      <c r="AH74" s="450"/>
      <c r="AI74" s="450"/>
      <c r="AJ74" s="450"/>
      <c r="AK74" s="450"/>
      <c r="AL74" s="450"/>
      <c r="AM74" s="450"/>
      <c r="AN74" s="450"/>
      <c r="AO74" s="450"/>
      <c r="AP74" s="450"/>
      <c r="AQ74" s="450"/>
      <c r="AR74" s="450"/>
      <c r="AS74" s="450"/>
      <c r="AT74" s="450"/>
      <c r="AU74" s="450"/>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255</v>
      </c>
      <c r="B88" s="401" t="s">
        <v>180</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1</v>
      </c>
      <c r="AG88" s="452"/>
      <c r="AH88" s="452"/>
      <c r="AI88" s="452"/>
      <c r="AJ88" s="452"/>
      <c r="AK88" s="455"/>
      <c r="AL88" s="455"/>
      <c r="AM88" s="455"/>
      <c r="AN88" s="455"/>
      <c r="AO88" s="455"/>
      <c r="AP88" s="452" t="s">
        <v>197</v>
      </c>
      <c r="AQ88" s="452"/>
      <c r="AR88" s="452"/>
      <c r="AS88" s="452"/>
      <c r="AT88" s="452"/>
      <c r="AU88" s="452" t="s">
        <v>197</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255</v>
      </c>
      <c r="BR102" s="401" t="s">
        <v>449</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35</v>
      </c>
      <c r="CS102" s="604"/>
      <c r="CT102" s="604"/>
      <c r="CU102" s="604"/>
      <c r="CV102" s="697"/>
      <c r="CW102" s="696">
        <v>40</v>
      </c>
      <c r="CX102" s="604"/>
      <c r="CY102" s="604"/>
      <c r="CZ102" s="604"/>
      <c r="DA102" s="697"/>
      <c r="DB102" s="696" t="s">
        <v>197</v>
      </c>
      <c r="DC102" s="604"/>
      <c r="DD102" s="604"/>
      <c r="DE102" s="604"/>
      <c r="DF102" s="697"/>
      <c r="DG102" s="696" t="s">
        <v>197</v>
      </c>
      <c r="DH102" s="604"/>
      <c r="DI102" s="604"/>
      <c r="DJ102" s="604"/>
      <c r="DK102" s="697"/>
      <c r="DL102" s="696" t="s">
        <v>197</v>
      </c>
      <c r="DM102" s="604"/>
      <c r="DN102" s="604"/>
      <c r="DO102" s="604"/>
      <c r="DP102" s="697"/>
      <c r="DQ102" s="696" t="s">
        <v>197</v>
      </c>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468</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469</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421</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280</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470</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198</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471</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472</v>
      </c>
      <c r="AB109" s="406"/>
      <c r="AC109" s="406"/>
      <c r="AD109" s="406"/>
      <c r="AE109" s="469"/>
      <c r="AF109" s="480" t="s">
        <v>474</v>
      </c>
      <c r="AG109" s="406"/>
      <c r="AH109" s="406"/>
      <c r="AI109" s="406"/>
      <c r="AJ109" s="469"/>
      <c r="AK109" s="480" t="s">
        <v>185</v>
      </c>
      <c r="AL109" s="406"/>
      <c r="AM109" s="406"/>
      <c r="AN109" s="406"/>
      <c r="AO109" s="469"/>
      <c r="AP109" s="480" t="s">
        <v>475</v>
      </c>
      <c r="AQ109" s="406"/>
      <c r="AR109" s="406"/>
      <c r="AS109" s="406"/>
      <c r="AT109" s="555"/>
      <c r="AU109" s="383" t="s">
        <v>471</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472</v>
      </c>
      <c r="BR109" s="406"/>
      <c r="BS109" s="406"/>
      <c r="BT109" s="406"/>
      <c r="BU109" s="469"/>
      <c r="BV109" s="480" t="s">
        <v>474</v>
      </c>
      <c r="BW109" s="406"/>
      <c r="BX109" s="406"/>
      <c r="BY109" s="406"/>
      <c r="BZ109" s="469"/>
      <c r="CA109" s="480" t="s">
        <v>185</v>
      </c>
      <c r="CB109" s="406"/>
      <c r="CC109" s="406"/>
      <c r="CD109" s="406"/>
      <c r="CE109" s="469"/>
      <c r="CF109" s="655" t="s">
        <v>475</v>
      </c>
      <c r="CG109" s="655"/>
      <c r="CH109" s="655"/>
      <c r="CI109" s="655"/>
      <c r="CJ109" s="655"/>
      <c r="CK109" s="480" t="s">
        <v>96</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472</v>
      </c>
      <c r="DH109" s="406"/>
      <c r="DI109" s="406"/>
      <c r="DJ109" s="406"/>
      <c r="DK109" s="469"/>
      <c r="DL109" s="480" t="s">
        <v>474</v>
      </c>
      <c r="DM109" s="406"/>
      <c r="DN109" s="406"/>
      <c r="DO109" s="406"/>
      <c r="DP109" s="469"/>
      <c r="DQ109" s="480" t="s">
        <v>185</v>
      </c>
      <c r="DR109" s="406"/>
      <c r="DS109" s="406"/>
      <c r="DT109" s="406"/>
      <c r="DU109" s="469"/>
      <c r="DV109" s="480" t="s">
        <v>475</v>
      </c>
      <c r="DW109" s="406"/>
      <c r="DX109" s="406"/>
      <c r="DY109" s="406"/>
      <c r="DZ109" s="555"/>
    </row>
    <row r="110" spans="1:131" s="365" customFormat="1" ht="26.25" customHeight="1">
      <c r="A110" s="384" t="s">
        <v>329</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2337213</v>
      </c>
      <c r="AB110" s="487"/>
      <c r="AC110" s="487"/>
      <c r="AD110" s="487"/>
      <c r="AE110" s="498"/>
      <c r="AF110" s="514">
        <v>2281066</v>
      </c>
      <c r="AG110" s="487"/>
      <c r="AH110" s="487"/>
      <c r="AI110" s="487"/>
      <c r="AJ110" s="498"/>
      <c r="AK110" s="514">
        <v>1985714</v>
      </c>
      <c r="AL110" s="487"/>
      <c r="AM110" s="487"/>
      <c r="AN110" s="487"/>
      <c r="AO110" s="498"/>
      <c r="AP110" s="538">
        <v>18.7</v>
      </c>
      <c r="AQ110" s="546"/>
      <c r="AR110" s="546"/>
      <c r="AS110" s="546"/>
      <c r="AT110" s="556"/>
      <c r="AU110" s="568" t="s">
        <v>119</v>
      </c>
      <c r="AV110" s="577"/>
      <c r="AW110" s="577"/>
      <c r="AX110" s="577"/>
      <c r="AY110" s="577"/>
      <c r="AZ110" s="424" t="s">
        <v>476</v>
      </c>
      <c r="BA110" s="407"/>
      <c r="BB110" s="407"/>
      <c r="BC110" s="407"/>
      <c r="BD110" s="407"/>
      <c r="BE110" s="407"/>
      <c r="BF110" s="407"/>
      <c r="BG110" s="407"/>
      <c r="BH110" s="407"/>
      <c r="BI110" s="407"/>
      <c r="BJ110" s="407"/>
      <c r="BK110" s="407"/>
      <c r="BL110" s="407"/>
      <c r="BM110" s="407"/>
      <c r="BN110" s="407"/>
      <c r="BO110" s="407"/>
      <c r="BP110" s="470"/>
      <c r="BQ110" s="632">
        <v>21133949</v>
      </c>
      <c r="BR110" s="640"/>
      <c r="BS110" s="640"/>
      <c r="BT110" s="640"/>
      <c r="BU110" s="640"/>
      <c r="BV110" s="640">
        <v>21774018</v>
      </c>
      <c r="BW110" s="640"/>
      <c r="BX110" s="640"/>
      <c r="BY110" s="640"/>
      <c r="BZ110" s="640"/>
      <c r="CA110" s="640">
        <v>21637066</v>
      </c>
      <c r="CB110" s="640"/>
      <c r="CC110" s="640"/>
      <c r="CD110" s="640"/>
      <c r="CE110" s="640"/>
      <c r="CF110" s="656">
        <v>204.2</v>
      </c>
      <c r="CG110" s="660"/>
      <c r="CH110" s="660"/>
      <c r="CI110" s="660"/>
      <c r="CJ110" s="660"/>
      <c r="CK110" s="672" t="s">
        <v>388</v>
      </c>
      <c r="CL110" s="412"/>
      <c r="CM110" s="424" t="s">
        <v>62</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197</v>
      </c>
      <c r="DH110" s="640"/>
      <c r="DI110" s="640"/>
      <c r="DJ110" s="640"/>
      <c r="DK110" s="640"/>
      <c r="DL110" s="640" t="s">
        <v>197</v>
      </c>
      <c r="DM110" s="640"/>
      <c r="DN110" s="640"/>
      <c r="DO110" s="640"/>
      <c r="DP110" s="640"/>
      <c r="DQ110" s="640" t="s">
        <v>197</v>
      </c>
      <c r="DR110" s="640"/>
      <c r="DS110" s="640"/>
      <c r="DT110" s="640"/>
      <c r="DU110" s="640"/>
      <c r="DV110" s="712" t="s">
        <v>197</v>
      </c>
      <c r="DW110" s="712"/>
      <c r="DX110" s="712"/>
      <c r="DY110" s="712"/>
      <c r="DZ110" s="721"/>
    </row>
    <row r="111" spans="1:131" s="365" customFormat="1" ht="26.25" customHeight="1">
      <c r="A111" s="385" t="s">
        <v>454</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197</v>
      </c>
      <c r="AB111" s="446"/>
      <c r="AC111" s="446"/>
      <c r="AD111" s="446"/>
      <c r="AE111" s="499"/>
      <c r="AF111" s="515" t="s">
        <v>197</v>
      </c>
      <c r="AG111" s="446"/>
      <c r="AH111" s="446"/>
      <c r="AI111" s="446"/>
      <c r="AJ111" s="499"/>
      <c r="AK111" s="515" t="s">
        <v>197</v>
      </c>
      <c r="AL111" s="446"/>
      <c r="AM111" s="446"/>
      <c r="AN111" s="446"/>
      <c r="AO111" s="499"/>
      <c r="AP111" s="539" t="s">
        <v>197</v>
      </c>
      <c r="AQ111" s="547"/>
      <c r="AR111" s="547"/>
      <c r="AS111" s="547"/>
      <c r="AT111" s="557"/>
      <c r="AU111" s="569"/>
      <c r="AV111" s="578"/>
      <c r="AW111" s="578"/>
      <c r="AX111" s="578"/>
      <c r="AY111" s="578"/>
      <c r="AZ111" s="425" t="s">
        <v>477</v>
      </c>
      <c r="BA111" s="378"/>
      <c r="BB111" s="378"/>
      <c r="BC111" s="378"/>
      <c r="BD111" s="378"/>
      <c r="BE111" s="378"/>
      <c r="BF111" s="378"/>
      <c r="BG111" s="378"/>
      <c r="BH111" s="378"/>
      <c r="BI111" s="378"/>
      <c r="BJ111" s="378"/>
      <c r="BK111" s="378"/>
      <c r="BL111" s="378"/>
      <c r="BM111" s="378"/>
      <c r="BN111" s="378"/>
      <c r="BO111" s="378"/>
      <c r="BP111" s="472"/>
      <c r="BQ111" s="633">
        <v>111345</v>
      </c>
      <c r="BR111" s="641"/>
      <c r="BS111" s="641"/>
      <c r="BT111" s="641"/>
      <c r="BU111" s="641"/>
      <c r="BV111" s="641">
        <v>97300</v>
      </c>
      <c r="BW111" s="641"/>
      <c r="BX111" s="641"/>
      <c r="BY111" s="641"/>
      <c r="BZ111" s="641"/>
      <c r="CA111" s="641">
        <v>83255</v>
      </c>
      <c r="CB111" s="641"/>
      <c r="CC111" s="641"/>
      <c r="CD111" s="641"/>
      <c r="CE111" s="641"/>
      <c r="CF111" s="657">
        <v>0.8</v>
      </c>
      <c r="CG111" s="661"/>
      <c r="CH111" s="661"/>
      <c r="CI111" s="661"/>
      <c r="CJ111" s="661"/>
      <c r="CK111" s="673"/>
      <c r="CL111" s="413"/>
      <c r="CM111" s="425" t="s">
        <v>134</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197</v>
      </c>
      <c r="DH111" s="641"/>
      <c r="DI111" s="641"/>
      <c r="DJ111" s="641"/>
      <c r="DK111" s="641"/>
      <c r="DL111" s="641" t="s">
        <v>197</v>
      </c>
      <c r="DM111" s="641"/>
      <c r="DN111" s="641"/>
      <c r="DO111" s="641"/>
      <c r="DP111" s="641"/>
      <c r="DQ111" s="641" t="s">
        <v>197</v>
      </c>
      <c r="DR111" s="641"/>
      <c r="DS111" s="641"/>
      <c r="DT111" s="641"/>
      <c r="DU111" s="641"/>
      <c r="DV111" s="713" t="s">
        <v>197</v>
      </c>
      <c r="DW111" s="713"/>
      <c r="DX111" s="713"/>
      <c r="DY111" s="713"/>
      <c r="DZ111" s="722"/>
    </row>
    <row r="112" spans="1:131" s="365" customFormat="1" ht="26.25" customHeight="1">
      <c r="A112" s="386" t="s">
        <v>152</v>
      </c>
      <c r="B112" s="409"/>
      <c r="C112" s="378" t="s">
        <v>479</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197</v>
      </c>
      <c r="AB112" s="446"/>
      <c r="AC112" s="446"/>
      <c r="AD112" s="446"/>
      <c r="AE112" s="499"/>
      <c r="AF112" s="515" t="s">
        <v>197</v>
      </c>
      <c r="AG112" s="446"/>
      <c r="AH112" s="446"/>
      <c r="AI112" s="446"/>
      <c r="AJ112" s="499"/>
      <c r="AK112" s="515" t="s">
        <v>197</v>
      </c>
      <c r="AL112" s="446"/>
      <c r="AM112" s="446"/>
      <c r="AN112" s="446"/>
      <c r="AO112" s="499"/>
      <c r="AP112" s="539" t="s">
        <v>197</v>
      </c>
      <c r="AQ112" s="547"/>
      <c r="AR112" s="547"/>
      <c r="AS112" s="547"/>
      <c r="AT112" s="557"/>
      <c r="AU112" s="569"/>
      <c r="AV112" s="578"/>
      <c r="AW112" s="578"/>
      <c r="AX112" s="578"/>
      <c r="AY112" s="578"/>
      <c r="AZ112" s="425" t="s">
        <v>270</v>
      </c>
      <c r="BA112" s="378"/>
      <c r="BB112" s="378"/>
      <c r="BC112" s="378"/>
      <c r="BD112" s="378"/>
      <c r="BE112" s="378"/>
      <c r="BF112" s="378"/>
      <c r="BG112" s="378"/>
      <c r="BH112" s="378"/>
      <c r="BI112" s="378"/>
      <c r="BJ112" s="378"/>
      <c r="BK112" s="378"/>
      <c r="BL112" s="378"/>
      <c r="BM112" s="378"/>
      <c r="BN112" s="378"/>
      <c r="BO112" s="378"/>
      <c r="BP112" s="472"/>
      <c r="BQ112" s="633">
        <v>9929063</v>
      </c>
      <c r="BR112" s="641"/>
      <c r="BS112" s="641"/>
      <c r="BT112" s="641"/>
      <c r="BU112" s="641"/>
      <c r="BV112" s="641">
        <v>10481478</v>
      </c>
      <c r="BW112" s="641"/>
      <c r="BX112" s="641"/>
      <c r="BY112" s="641"/>
      <c r="BZ112" s="641"/>
      <c r="CA112" s="641">
        <v>9106977</v>
      </c>
      <c r="CB112" s="641"/>
      <c r="CC112" s="641"/>
      <c r="CD112" s="641"/>
      <c r="CE112" s="641"/>
      <c r="CF112" s="657">
        <v>86</v>
      </c>
      <c r="CG112" s="661"/>
      <c r="CH112" s="661"/>
      <c r="CI112" s="661"/>
      <c r="CJ112" s="661"/>
      <c r="CK112" s="673"/>
      <c r="CL112" s="413"/>
      <c r="CM112" s="425" t="s">
        <v>397</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197</v>
      </c>
      <c r="DH112" s="641"/>
      <c r="DI112" s="641"/>
      <c r="DJ112" s="641"/>
      <c r="DK112" s="641"/>
      <c r="DL112" s="641" t="s">
        <v>197</v>
      </c>
      <c r="DM112" s="641"/>
      <c r="DN112" s="641"/>
      <c r="DO112" s="641"/>
      <c r="DP112" s="641"/>
      <c r="DQ112" s="641" t="s">
        <v>197</v>
      </c>
      <c r="DR112" s="641"/>
      <c r="DS112" s="641"/>
      <c r="DT112" s="641"/>
      <c r="DU112" s="641"/>
      <c r="DV112" s="713" t="s">
        <v>197</v>
      </c>
      <c r="DW112" s="713"/>
      <c r="DX112" s="713"/>
      <c r="DY112" s="713"/>
      <c r="DZ112" s="722"/>
    </row>
    <row r="113" spans="1:130" s="365" customFormat="1" ht="26.25" customHeight="1">
      <c r="A113" s="387"/>
      <c r="B113" s="410"/>
      <c r="C113" s="378" t="s">
        <v>481</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743680</v>
      </c>
      <c r="AB113" s="446"/>
      <c r="AC113" s="446"/>
      <c r="AD113" s="446"/>
      <c r="AE113" s="499"/>
      <c r="AF113" s="515">
        <v>753331</v>
      </c>
      <c r="AG113" s="446"/>
      <c r="AH113" s="446"/>
      <c r="AI113" s="446"/>
      <c r="AJ113" s="499"/>
      <c r="AK113" s="515">
        <v>744870</v>
      </c>
      <c r="AL113" s="446"/>
      <c r="AM113" s="446"/>
      <c r="AN113" s="446"/>
      <c r="AO113" s="499"/>
      <c r="AP113" s="539">
        <v>7</v>
      </c>
      <c r="AQ113" s="547"/>
      <c r="AR113" s="547"/>
      <c r="AS113" s="547"/>
      <c r="AT113" s="557"/>
      <c r="AU113" s="569"/>
      <c r="AV113" s="578"/>
      <c r="AW113" s="578"/>
      <c r="AX113" s="578"/>
      <c r="AY113" s="578"/>
      <c r="AZ113" s="425" t="s">
        <v>201</v>
      </c>
      <c r="BA113" s="378"/>
      <c r="BB113" s="378"/>
      <c r="BC113" s="378"/>
      <c r="BD113" s="378"/>
      <c r="BE113" s="378"/>
      <c r="BF113" s="378"/>
      <c r="BG113" s="378"/>
      <c r="BH113" s="378"/>
      <c r="BI113" s="378"/>
      <c r="BJ113" s="378"/>
      <c r="BK113" s="378"/>
      <c r="BL113" s="378"/>
      <c r="BM113" s="378"/>
      <c r="BN113" s="378"/>
      <c r="BO113" s="378"/>
      <c r="BP113" s="472"/>
      <c r="BQ113" s="633" t="s">
        <v>197</v>
      </c>
      <c r="BR113" s="641"/>
      <c r="BS113" s="641"/>
      <c r="BT113" s="641"/>
      <c r="BU113" s="641"/>
      <c r="BV113" s="641" t="s">
        <v>197</v>
      </c>
      <c r="BW113" s="641"/>
      <c r="BX113" s="641"/>
      <c r="BY113" s="641"/>
      <c r="BZ113" s="641"/>
      <c r="CA113" s="641" t="s">
        <v>197</v>
      </c>
      <c r="CB113" s="641"/>
      <c r="CC113" s="641"/>
      <c r="CD113" s="641"/>
      <c r="CE113" s="641"/>
      <c r="CF113" s="657" t="s">
        <v>197</v>
      </c>
      <c r="CG113" s="661"/>
      <c r="CH113" s="661"/>
      <c r="CI113" s="661"/>
      <c r="CJ113" s="661"/>
      <c r="CK113" s="673"/>
      <c r="CL113" s="413"/>
      <c r="CM113" s="425" t="s">
        <v>407</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197</v>
      </c>
      <c r="DH113" s="446"/>
      <c r="DI113" s="446"/>
      <c r="DJ113" s="446"/>
      <c r="DK113" s="499"/>
      <c r="DL113" s="515" t="s">
        <v>197</v>
      </c>
      <c r="DM113" s="446"/>
      <c r="DN113" s="446"/>
      <c r="DO113" s="446"/>
      <c r="DP113" s="499"/>
      <c r="DQ113" s="515" t="s">
        <v>197</v>
      </c>
      <c r="DR113" s="446"/>
      <c r="DS113" s="446"/>
      <c r="DT113" s="446"/>
      <c r="DU113" s="499"/>
      <c r="DV113" s="539" t="s">
        <v>197</v>
      </c>
      <c r="DW113" s="547"/>
      <c r="DX113" s="547"/>
      <c r="DY113" s="547"/>
      <c r="DZ113" s="557"/>
    </row>
    <row r="114" spans="1:130" s="365" customFormat="1" ht="26.25" customHeight="1">
      <c r="A114" s="387"/>
      <c r="B114" s="410"/>
      <c r="C114" s="378" t="s">
        <v>483</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3674</v>
      </c>
      <c r="AB114" s="446"/>
      <c r="AC114" s="446"/>
      <c r="AD114" s="446"/>
      <c r="AE114" s="499"/>
      <c r="AF114" s="515" t="s">
        <v>197</v>
      </c>
      <c r="AG114" s="446"/>
      <c r="AH114" s="446"/>
      <c r="AI114" s="446"/>
      <c r="AJ114" s="499"/>
      <c r="AK114" s="515" t="s">
        <v>197</v>
      </c>
      <c r="AL114" s="446"/>
      <c r="AM114" s="446"/>
      <c r="AN114" s="446"/>
      <c r="AO114" s="499"/>
      <c r="AP114" s="539" t="s">
        <v>197</v>
      </c>
      <c r="AQ114" s="547"/>
      <c r="AR114" s="547"/>
      <c r="AS114" s="547"/>
      <c r="AT114" s="557"/>
      <c r="AU114" s="569"/>
      <c r="AV114" s="578"/>
      <c r="AW114" s="578"/>
      <c r="AX114" s="578"/>
      <c r="AY114" s="578"/>
      <c r="AZ114" s="425" t="s">
        <v>484</v>
      </c>
      <c r="BA114" s="378"/>
      <c r="BB114" s="378"/>
      <c r="BC114" s="378"/>
      <c r="BD114" s="378"/>
      <c r="BE114" s="378"/>
      <c r="BF114" s="378"/>
      <c r="BG114" s="378"/>
      <c r="BH114" s="378"/>
      <c r="BI114" s="378"/>
      <c r="BJ114" s="378"/>
      <c r="BK114" s="378"/>
      <c r="BL114" s="378"/>
      <c r="BM114" s="378"/>
      <c r="BN114" s="378"/>
      <c r="BO114" s="378"/>
      <c r="BP114" s="472"/>
      <c r="BQ114" s="633">
        <v>2387958</v>
      </c>
      <c r="BR114" s="641"/>
      <c r="BS114" s="641"/>
      <c r="BT114" s="641"/>
      <c r="BU114" s="641"/>
      <c r="BV114" s="641">
        <v>2535750</v>
      </c>
      <c r="BW114" s="641"/>
      <c r="BX114" s="641"/>
      <c r="BY114" s="641"/>
      <c r="BZ114" s="641"/>
      <c r="CA114" s="641">
        <v>2577107</v>
      </c>
      <c r="CB114" s="641"/>
      <c r="CC114" s="641"/>
      <c r="CD114" s="641"/>
      <c r="CE114" s="641"/>
      <c r="CF114" s="657">
        <v>24.3</v>
      </c>
      <c r="CG114" s="661"/>
      <c r="CH114" s="661"/>
      <c r="CI114" s="661"/>
      <c r="CJ114" s="661"/>
      <c r="CK114" s="673"/>
      <c r="CL114" s="413"/>
      <c r="CM114" s="425" t="s">
        <v>485</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197</v>
      </c>
      <c r="DH114" s="446"/>
      <c r="DI114" s="446"/>
      <c r="DJ114" s="446"/>
      <c r="DK114" s="499"/>
      <c r="DL114" s="515" t="s">
        <v>197</v>
      </c>
      <c r="DM114" s="446"/>
      <c r="DN114" s="446"/>
      <c r="DO114" s="446"/>
      <c r="DP114" s="499"/>
      <c r="DQ114" s="515" t="s">
        <v>197</v>
      </c>
      <c r="DR114" s="446"/>
      <c r="DS114" s="446"/>
      <c r="DT114" s="446"/>
      <c r="DU114" s="499"/>
      <c r="DV114" s="539" t="s">
        <v>197</v>
      </c>
      <c r="DW114" s="547"/>
      <c r="DX114" s="547"/>
      <c r="DY114" s="547"/>
      <c r="DZ114" s="557"/>
    </row>
    <row r="115" spans="1:130" s="365" customFormat="1" ht="26.25" customHeight="1">
      <c r="A115" s="387"/>
      <c r="B115" s="410"/>
      <c r="C115" s="378" t="s">
        <v>376</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15475</v>
      </c>
      <c r="AB115" s="446"/>
      <c r="AC115" s="446"/>
      <c r="AD115" s="446"/>
      <c r="AE115" s="499"/>
      <c r="AF115" s="515">
        <v>15307</v>
      </c>
      <c r="AG115" s="446"/>
      <c r="AH115" s="446"/>
      <c r="AI115" s="446"/>
      <c r="AJ115" s="499"/>
      <c r="AK115" s="515">
        <v>15138</v>
      </c>
      <c r="AL115" s="446"/>
      <c r="AM115" s="446"/>
      <c r="AN115" s="446"/>
      <c r="AO115" s="499"/>
      <c r="AP115" s="539">
        <v>0.1</v>
      </c>
      <c r="AQ115" s="547"/>
      <c r="AR115" s="547"/>
      <c r="AS115" s="547"/>
      <c r="AT115" s="557"/>
      <c r="AU115" s="569"/>
      <c r="AV115" s="578"/>
      <c r="AW115" s="578"/>
      <c r="AX115" s="578"/>
      <c r="AY115" s="578"/>
      <c r="AZ115" s="425" t="s">
        <v>348</v>
      </c>
      <c r="BA115" s="378"/>
      <c r="BB115" s="378"/>
      <c r="BC115" s="378"/>
      <c r="BD115" s="378"/>
      <c r="BE115" s="378"/>
      <c r="BF115" s="378"/>
      <c r="BG115" s="378"/>
      <c r="BH115" s="378"/>
      <c r="BI115" s="378"/>
      <c r="BJ115" s="378"/>
      <c r="BK115" s="378"/>
      <c r="BL115" s="378"/>
      <c r="BM115" s="378"/>
      <c r="BN115" s="378"/>
      <c r="BO115" s="378"/>
      <c r="BP115" s="472"/>
      <c r="BQ115" s="633" t="s">
        <v>197</v>
      </c>
      <c r="BR115" s="641"/>
      <c r="BS115" s="641"/>
      <c r="BT115" s="641"/>
      <c r="BU115" s="641"/>
      <c r="BV115" s="641" t="s">
        <v>197</v>
      </c>
      <c r="BW115" s="641"/>
      <c r="BX115" s="641"/>
      <c r="BY115" s="641"/>
      <c r="BZ115" s="641"/>
      <c r="CA115" s="641" t="s">
        <v>197</v>
      </c>
      <c r="CB115" s="641"/>
      <c r="CC115" s="641"/>
      <c r="CD115" s="641"/>
      <c r="CE115" s="641"/>
      <c r="CF115" s="657" t="s">
        <v>197</v>
      </c>
      <c r="CG115" s="661"/>
      <c r="CH115" s="661"/>
      <c r="CI115" s="661"/>
      <c r="CJ115" s="661"/>
      <c r="CK115" s="673"/>
      <c r="CL115" s="413"/>
      <c r="CM115" s="425" t="s">
        <v>31</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197</v>
      </c>
      <c r="DH115" s="446"/>
      <c r="DI115" s="446"/>
      <c r="DJ115" s="446"/>
      <c r="DK115" s="499"/>
      <c r="DL115" s="515" t="s">
        <v>197</v>
      </c>
      <c r="DM115" s="446"/>
      <c r="DN115" s="446"/>
      <c r="DO115" s="446"/>
      <c r="DP115" s="499"/>
      <c r="DQ115" s="515" t="s">
        <v>197</v>
      </c>
      <c r="DR115" s="446"/>
      <c r="DS115" s="446"/>
      <c r="DT115" s="446"/>
      <c r="DU115" s="499"/>
      <c r="DV115" s="539" t="s">
        <v>197</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v>1</v>
      </c>
      <c r="AB116" s="446"/>
      <c r="AC116" s="446"/>
      <c r="AD116" s="446"/>
      <c r="AE116" s="499"/>
      <c r="AF116" s="515">
        <v>1</v>
      </c>
      <c r="AG116" s="446"/>
      <c r="AH116" s="446"/>
      <c r="AI116" s="446"/>
      <c r="AJ116" s="499"/>
      <c r="AK116" s="515">
        <v>2</v>
      </c>
      <c r="AL116" s="446"/>
      <c r="AM116" s="446"/>
      <c r="AN116" s="446"/>
      <c r="AO116" s="499"/>
      <c r="AP116" s="539">
        <v>0</v>
      </c>
      <c r="AQ116" s="547"/>
      <c r="AR116" s="547"/>
      <c r="AS116" s="547"/>
      <c r="AT116" s="557"/>
      <c r="AU116" s="569"/>
      <c r="AV116" s="578"/>
      <c r="AW116" s="578"/>
      <c r="AX116" s="578"/>
      <c r="AY116" s="578"/>
      <c r="AZ116" s="602" t="s">
        <v>223</v>
      </c>
      <c r="BA116" s="605"/>
      <c r="BB116" s="605"/>
      <c r="BC116" s="605"/>
      <c r="BD116" s="605"/>
      <c r="BE116" s="605"/>
      <c r="BF116" s="605"/>
      <c r="BG116" s="605"/>
      <c r="BH116" s="605"/>
      <c r="BI116" s="605"/>
      <c r="BJ116" s="605"/>
      <c r="BK116" s="605"/>
      <c r="BL116" s="605"/>
      <c r="BM116" s="605"/>
      <c r="BN116" s="605"/>
      <c r="BO116" s="605"/>
      <c r="BP116" s="628"/>
      <c r="BQ116" s="633" t="s">
        <v>197</v>
      </c>
      <c r="BR116" s="641"/>
      <c r="BS116" s="641"/>
      <c r="BT116" s="641"/>
      <c r="BU116" s="641"/>
      <c r="BV116" s="641" t="s">
        <v>197</v>
      </c>
      <c r="BW116" s="641"/>
      <c r="BX116" s="641"/>
      <c r="BY116" s="641"/>
      <c r="BZ116" s="641"/>
      <c r="CA116" s="641" t="s">
        <v>197</v>
      </c>
      <c r="CB116" s="641"/>
      <c r="CC116" s="641"/>
      <c r="CD116" s="641"/>
      <c r="CE116" s="641"/>
      <c r="CF116" s="657" t="s">
        <v>197</v>
      </c>
      <c r="CG116" s="661"/>
      <c r="CH116" s="661"/>
      <c r="CI116" s="661"/>
      <c r="CJ116" s="661"/>
      <c r="CK116" s="673"/>
      <c r="CL116" s="413"/>
      <c r="CM116" s="425" t="s">
        <v>11</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v>111345</v>
      </c>
      <c r="DH116" s="446"/>
      <c r="DI116" s="446"/>
      <c r="DJ116" s="446"/>
      <c r="DK116" s="499"/>
      <c r="DL116" s="515">
        <v>97300</v>
      </c>
      <c r="DM116" s="446"/>
      <c r="DN116" s="446"/>
      <c r="DO116" s="446"/>
      <c r="DP116" s="499"/>
      <c r="DQ116" s="515">
        <v>83255</v>
      </c>
      <c r="DR116" s="446"/>
      <c r="DS116" s="446"/>
      <c r="DT116" s="446"/>
      <c r="DU116" s="499"/>
      <c r="DV116" s="539">
        <v>0.8</v>
      </c>
      <c r="DW116" s="547"/>
      <c r="DX116" s="547"/>
      <c r="DY116" s="547"/>
      <c r="DZ116" s="557"/>
    </row>
    <row r="117" spans="1:130" s="365" customFormat="1" ht="26.25" customHeight="1">
      <c r="A117" s="383" t="s">
        <v>275</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324</v>
      </c>
      <c r="Z117" s="469"/>
      <c r="AA117" s="483">
        <v>3100043</v>
      </c>
      <c r="AB117" s="488"/>
      <c r="AC117" s="488"/>
      <c r="AD117" s="488"/>
      <c r="AE117" s="500"/>
      <c r="AF117" s="516">
        <v>3049705</v>
      </c>
      <c r="AG117" s="488"/>
      <c r="AH117" s="488"/>
      <c r="AI117" s="488"/>
      <c r="AJ117" s="500"/>
      <c r="AK117" s="516">
        <v>2745724</v>
      </c>
      <c r="AL117" s="488"/>
      <c r="AM117" s="488"/>
      <c r="AN117" s="488"/>
      <c r="AO117" s="500"/>
      <c r="AP117" s="540"/>
      <c r="AQ117" s="548"/>
      <c r="AR117" s="548"/>
      <c r="AS117" s="548"/>
      <c r="AT117" s="558"/>
      <c r="AU117" s="569"/>
      <c r="AV117" s="578"/>
      <c r="AW117" s="578"/>
      <c r="AX117" s="578"/>
      <c r="AY117" s="578"/>
      <c r="AZ117" s="426" t="s">
        <v>486</v>
      </c>
      <c r="BA117" s="428"/>
      <c r="BB117" s="428"/>
      <c r="BC117" s="428"/>
      <c r="BD117" s="428"/>
      <c r="BE117" s="428"/>
      <c r="BF117" s="428"/>
      <c r="BG117" s="428"/>
      <c r="BH117" s="428"/>
      <c r="BI117" s="428"/>
      <c r="BJ117" s="428"/>
      <c r="BK117" s="428"/>
      <c r="BL117" s="428"/>
      <c r="BM117" s="428"/>
      <c r="BN117" s="428"/>
      <c r="BO117" s="428"/>
      <c r="BP117" s="474"/>
      <c r="BQ117" s="633" t="s">
        <v>197</v>
      </c>
      <c r="BR117" s="641"/>
      <c r="BS117" s="641"/>
      <c r="BT117" s="641"/>
      <c r="BU117" s="641"/>
      <c r="BV117" s="641" t="s">
        <v>197</v>
      </c>
      <c r="BW117" s="641"/>
      <c r="BX117" s="641"/>
      <c r="BY117" s="641"/>
      <c r="BZ117" s="641"/>
      <c r="CA117" s="641" t="s">
        <v>197</v>
      </c>
      <c r="CB117" s="641"/>
      <c r="CC117" s="641"/>
      <c r="CD117" s="641"/>
      <c r="CE117" s="641"/>
      <c r="CF117" s="657" t="s">
        <v>197</v>
      </c>
      <c r="CG117" s="661"/>
      <c r="CH117" s="661"/>
      <c r="CI117" s="661"/>
      <c r="CJ117" s="661"/>
      <c r="CK117" s="673"/>
      <c r="CL117" s="413"/>
      <c r="CM117" s="425" t="s">
        <v>340</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197</v>
      </c>
      <c r="DH117" s="446"/>
      <c r="DI117" s="446"/>
      <c r="DJ117" s="446"/>
      <c r="DK117" s="499"/>
      <c r="DL117" s="515" t="s">
        <v>197</v>
      </c>
      <c r="DM117" s="446"/>
      <c r="DN117" s="446"/>
      <c r="DO117" s="446"/>
      <c r="DP117" s="499"/>
      <c r="DQ117" s="515" t="s">
        <v>197</v>
      </c>
      <c r="DR117" s="446"/>
      <c r="DS117" s="446"/>
      <c r="DT117" s="446"/>
      <c r="DU117" s="499"/>
      <c r="DV117" s="539" t="s">
        <v>197</v>
      </c>
      <c r="DW117" s="547"/>
      <c r="DX117" s="547"/>
      <c r="DY117" s="547"/>
      <c r="DZ117" s="557"/>
    </row>
    <row r="118" spans="1:130" s="365" customFormat="1" ht="26.25" customHeight="1">
      <c r="A118" s="383" t="s">
        <v>96</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472</v>
      </c>
      <c r="AB118" s="406"/>
      <c r="AC118" s="406"/>
      <c r="AD118" s="406"/>
      <c r="AE118" s="469"/>
      <c r="AF118" s="480" t="s">
        <v>474</v>
      </c>
      <c r="AG118" s="406"/>
      <c r="AH118" s="406"/>
      <c r="AI118" s="406"/>
      <c r="AJ118" s="469"/>
      <c r="AK118" s="480" t="s">
        <v>185</v>
      </c>
      <c r="AL118" s="406"/>
      <c r="AM118" s="406"/>
      <c r="AN118" s="406"/>
      <c r="AO118" s="469"/>
      <c r="AP118" s="480" t="s">
        <v>475</v>
      </c>
      <c r="AQ118" s="406"/>
      <c r="AR118" s="406"/>
      <c r="AS118" s="406"/>
      <c r="AT118" s="555"/>
      <c r="AU118" s="569"/>
      <c r="AV118" s="578"/>
      <c r="AW118" s="578"/>
      <c r="AX118" s="578"/>
      <c r="AY118" s="578"/>
      <c r="AZ118" s="427" t="s">
        <v>487</v>
      </c>
      <c r="BA118" s="423"/>
      <c r="BB118" s="423"/>
      <c r="BC118" s="423"/>
      <c r="BD118" s="423"/>
      <c r="BE118" s="423"/>
      <c r="BF118" s="423"/>
      <c r="BG118" s="423"/>
      <c r="BH118" s="423"/>
      <c r="BI118" s="423"/>
      <c r="BJ118" s="423"/>
      <c r="BK118" s="423"/>
      <c r="BL118" s="423"/>
      <c r="BM118" s="423"/>
      <c r="BN118" s="423"/>
      <c r="BO118" s="423"/>
      <c r="BP118" s="473"/>
      <c r="BQ118" s="634" t="s">
        <v>197</v>
      </c>
      <c r="BR118" s="642"/>
      <c r="BS118" s="642"/>
      <c r="BT118" s="642"/>
      <c r="BU118" s="642"/>
      <c r="BV118" s="642" t="s">
        <v>197</v>
      </c>
      <c r="BW118" s="642"/>
      <c r="BX118" s="642"/>
      <c r="BY118" s="642"/>
      <c r="BZ118" s="642"/>
      <c r="CA118" s="642" t="s">
        <v>197</v>
      </c>
      <c r="CB118" s="642"/>
      <c r="CC118" s="642"/>
      <c r="CD118" s="642"/>
      <c r="CE118" s="642"/>
      <c r="CF118" s="657" t="s">
        <v>197</v>
      </c>
      <c r="CG118" s="661"/>
      <c r="CH118" s="661"/>
      <c r="CI118" s="661"/>
      <c r="CJ118" s="661"/>
      <c r="CK118" s="673"/>
      <c r="CL118" s="413"/>
      <c r="CM118" s="425" t="s">
        <v>488</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197</v>
      </c>
      <c r="DH118" s="446"/>
      <c r="DI118" s="446"/>
      <c r="DJ118" s="446"/>
      <c r="DK118" s="499"/>
      <c r="DL118" s="515" t="s">
        <v>197</v>
      </c>
      <c r="DM118" s="446"/>
      <c r="DN118" s="446"/>
      <c r="DO118" s="446"/>
      <c r="DP118" s="499"/>
      <c r="DQ118" s="515" t="s">
        <v>197</v>
      </c>
      <c r="DR118" s="446"/>
      <c r="DS118" s="446"/>
      <c r="DT118" s="446"/>
      <c r="DU118" s="499"/>
      <c r="DV118" s="539" t="s">
        <v>197</v>
      </c>
      <c r="DW118" s="547"/>
      <c r="DX118" s="547"/>
      <c r="DY118" s="547"/>
      <c r="DZ118" s="557"/>
    </row>
    <row r="119" spans="1:130" s="365" customFormat="1" ht="26.25" customHeight="1">
      <c r="A119" s="389" t="s">
        <v>388</v>
      </c>
      <c r="B119" s="412"/>
      <c r="C119" s="424" t="s">
        <v>62</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197</v>
      </c>
      <c r="AB119" s="487"/>
      <c r="AC119" s="487"/>
      <c r="AD119" s="487"/>
      <c r="AE119" s="498"/>
      <c r="AF119" s="514" t="s">
        <v>197</v>
      </c>
      <c r="AG119" s="487"/>
      <c r="AH119" s="487"/>
      <c r="AI119" s="487"/>
      <c r="AJ119" s="498"/>
      <c r="AK119" s="514" t="s">
        <v>197</v>
      </c>
      <c r="AL119" s="487"/>
      <c r="AM119" s="487"/>
      <c r="AN119" s="487"/>
      <c r="AO119" s="498"/>
      <c r="AP119" s="538" t="s">
        <v>197</v>
      </c>
      <c r="AQ119" s="546"/>
      <c r="AR119" s="546"/>
      <c r="AS119" s="546"/>
      <c r="AT119" s="556"/>
      <c r="AU119" s="570"/>
      <c r="AV119" s="579"/>
      <c r="AW119" s="579"/>
      <c r="AX119" s="579"/>
      <c r="AY119" s="579"/>
      <c r="AZ119" s="603" t="s">
        <v>275</v>
      </c>
      <c r="BA119" s="603"/>
      <c r="BB119" s="603"/>
      <c r="BC119" s="603"/>
      <c r="BD119" s="603"/>
      <c r="BE119" s="603"/>
      <c r="BF119" s="603"/>
      <c r="BG119" s="603"/>
      <c r="BH119" s="603"/>
      <c r="BI119" s="603"/>
      <c r="BJ119" s="603"/>
      <c r="BK119" s="603"/>
      <c r="BL119" s="603"/>
      <c r="BM119" s="603"/>
      <c r="BN119" s="603"/>
      <c r="BO119" s="468" t="s">
        <v>165</v>
      </c>
      <c r="BP119" s="629"/>
      <c r="BQ119" s="634">
        <v>33562315</v>
      </c>
      <c r="BR119" s="642"/>
      <c r="BS119" s="642"/>
      <c r="BT119" s="642"/>
      <c r="BU119" s="642"/>
      <c r="BV119" s="642">
        <v>34888546</v>
      </c>
      <c r="BW119" s="642"/>
      <c r="BX119" s="642"/>
      <c r="BY119" s="642"/>
      <c r="BZ119" s="642"/>
      <c r="CA119" s="642">
        <v>33404405</v>
      </c>
      <c r="CB119" s="642"/>
      <c r="CC119" s="642"/>
      <c r="CD119" s="642"/>
      <c r="CE119" s="642"/>
      <c r="CF119" s="544"/>
      <c r="CG119" s="552"/>
      <c r="CH119" s="552"/>
      <c r="CI119" s="552"/>
      <c r="CJ119" s="669"/>
      <c r="CK119" s="674"/>
      <c r="CL119" s="414"/>
      <c r="CM119" s="427" t="s">
        <v>489</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197</v>
      </c>
      <c r="DH119" s="489"/>
      <c r="DI119" s="489"/>
      <c r="DJ119" s="489"/>
      <c r="DK119" s="501"/>
      <c r="DL119" s="517" t="s">
        <v>197</v>
      </c>
      <c r="DM119" s="489"/>
      <c r="DN119" s="489"/>
      <c r="DO119" s="489"/>
      <c r="DP119" s="501"/>
      <c r="DQ119" s="517" t="s">
        <v>197</v>
      </c>
      <c r="DR119" s="489"/>
      <c r="DS119" s="489"/>
      <c r="DT119" s="489"/>
      <c r="DU119" s="501"/>
      <c r="DV119" s="714" t="s">
        <v>197</v>
      </c>
      <c r="DW119" s="716"/>
      <c r="DX119" s="716"/>
      <c r="DY119" s="716"/>
      <c r="DZ119" s="723"/>
    </row>
    <row r="120" spans="1:130" s="365" customFormat="1" ht="26.25" customHeight="1">
      <c r="A120" s="390"/>
      <c r="B120" s="413"/>
      <c r="C120" s="425" t="s">
        <v>134</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197</v>
      </c>
      <c r="AB120" s="446"/>
      <c r="AC120" s="446"/>
      <c r="AD120" s="446"/>
      <c r="AE120" s="499"/>
      <c r="AF120" s="515" t="s">
        <v>197</v>
      </c>
      <c r="AG120" s="446"/>
      <c r="AH120" s="446"/>
      <c r="AI120" s="446"/>
      <c r="AJ120" s="499"/>
      <c r="AK120" s="515" t="s">
        <v>197</v>
      </c>
      <c r="AL120" s="446"/>
      <c r="AM120" s="446"/>
      <c r="AN120" s="446"/>
      <c r="AO120" s="499"/>
      <c r="AP120" s="539" t="s">
        <v>197</v>
      </c>
      <c r="AQ120" s="547"/>
      <c r="AR120" s="547"/>
      <c r="AS120" s="547"/>
      <c r="AT120" s="557"/>
      <c r="AU120" s="571" t="s">
        <v>478</v>
      </c>
      <c r="AV120" s="580"/>
      <c r="AW120" s="580"/>
      <c r="AX120" s="580"/>
      <c r="AY120" s="591"/>
      <c r="AZ120" s="424" t="s">
        <v>211</v>
      </c>
      <c r="BA120" s="407"/>
      <c r="BB120" s="407"/>
      <c r="BC120" s="407"/>
      <c r="BD120" s="407"/>
      <c r="BE120" s="407"/>
      <c r="BF120" s="407"/>
      <c r="BG120" s="407"/>
      <c r="BH120" s="407"/>
      <c r="BI120" s="407"/>
      <c r="BJ120" s="407"/>
      <c r="BK120" s="407"/>
      <c r="BL120" s="407"/>
      <c r="BM120" s="407"/>
      <c r="BN120" s="407"/>
      <c r="BO120" s="407"/>
      <c r="BP120" s="470"/>
      <c r="BQ120" s="632">
        <v>5218797</v>
      </c>
      <c r="BR120" s="640"/>
      <c r="BS120" s="640"/>
      <c r="BT120" s="640"/>
      <c r="BU120" s="640"/>
      <c r="BV120" s="640">
        <v>5575810</v>
      </c>
      <c r="BW120" s="640"/>
      <c r="BX120" s="640"/>
      <c r="BY120" s="640"/>
      <c r="BZ120" s="640"/>
      <c r="CA120" s="640">
        <v>6261494</v>
      </c>
      <c r="CB120" s="640"/>
      <c r="CC120" s="640"/>
      <c r="CD120" s="640"/>
      <c r="CE120" s="640"/>
      <c r="CF120" s="656">
        <v>59.1</v>
      </c>
      <c r="CG120" s="660"/>
      <c r="CH120" s="660"/>
      <c r="CI120" s="660"/>
      <c r="CJ120" s="660"/>
      <c r="CK120" s="675" t="s">
        <v>271</v>
      </c>
      <c r="CL120" s="685"/>
      <c r="CM120" s="685"/>
      <c r="CN120" s="685"/>
      <c r="CO120" s="688"/>
      <c r="CP120" s="692" t="s">
        <v>353</v>
      </c>
      <c r="CQ120" s="695"/>
      <c r="CR120" s="695"/>
      <c r="CS120" s="695"/>
      <c r="CT120" s="695"/>
      <c r="CU120" s="695"/>
      <c r="CV120" s="695"/>
      <c r="CW120" s="695"/>
      <c r="CX120" s="695"/>
      <c r="CY120" s="695"/>
      <c r="CZ120" s="695"/>
      <c r="DA120" s="695"/>
      <c r="DB120" s="695"/>
      <c r="DC120" s="695"/>
      <c r="DD120" s="695"/>
      <c r="DE120" s="695"/>
      <c r="DF120" s="698"/>
      <c r="DG120" s="632">
        <v>9811344</v>
      </c>
      <c r="DH120" s="640"/>
      <c r="DI120" s="640"/>
      <c r="DJ120" s="640"/>
      <c r="DK120" s="640"/>
      <c r="DL120" s="640">
        <v>10322215</v>
      </c>
      <c r="DM120" s="640"/>
      <c r="DN120" s="640"/>
      <c r="DO120" s="640"/>
      <c r="DP120" s="640"/>
      <c r="DQ120" s="640">
        <v>8902991</v>
      </c>
      <c r="DR120" s="640"/>
      <c r="DS120" s="640"/>
      <c r="DT120" s="640"/>
      <c r="DU120" s="640"/>
      <c r="DV120" s="712">
        <v>84</v>
      </c>
      <c r="DW120" s="712"/>
      <c r="DX120" s="712"/>
      <c r="DY120" s="712"/>
      <c r="DZ120" s="721"/>
    </row>
    <row r="121" spans="1:130" s="365" customFormat="1" ht="26.25" customHeight="1">
      <c r="A121" s="390"/>
      <c r="B121" s="413"/>
      <c r="C121" s="426" t="s">
        <v>132</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197</v>
      </c>
      <c r="AB121" s="446"/>
      <c r="AC121" s="446"/>
      <c r="AD121" s="446"/>
      <c r="AE121" s="499"/>
      <c r="AF121" s="515" t="s">
        <v>197</v>
      </c>
      <c r="AG121" s="446"/>
      <c r="AH121" s="446"/>
      <c r="AI121" s="446"/>
      <c r="AJ121" s="499"/>
      <c r="AK121" s="515" t="s">
        <v>197</v>
      </c>
      <c r="AL121" s="446"/>
      <c r="AM121" s="446"/>
      <c r="AN121" s="446"/>
      <c r="AO121" s="499"/>
      <c r="AP121" s="539" t="s">
        <v>197</v>
      </c>
      <c r="AQ121" s="547"/>
      <c r="AR121" s="547"/>
      <c r="AS121" s="547"/>
      <c r="AT121" s="557"/>
      <c r="AU121" s="572"/>
      <c r="AV121" s="581"/>
      <c r="AW121" s="581"/>
      <c r="AX121" s="581"/>
      <c r="AY121" s="592"/>
      <c r="AZ121" s="425" t="s">
        <v>473</v>
      </c>
      <c r="BA121" s="378"/>
      <c r="BB121" s="378"/>
      <c r="BC121" s="378"/>
      <c r="BD121" s="378"/>
      <c r="BE121" s="378"/>
      <c r="BF121" s="378"/>
      <c r="BG121" s="378"/>
      <c r="BH121" s="378"/>
      <c r="BI121" s="378"/>
      <c r="BJ121" s="378"/>
      <c r="BK121" s="378"/>
      <c r="BL121" s="378"/>
      <c r="BM121" s="378"/>
      <c r="BN121" s="378"/>
      <c r="BO121" s="378"/>
      <c r="BP121" s="472"/>
      <c r="BQ121" s="633">
        <v>6686699</v>
      </c>
      <c r="BR121" s="641"/>
      <c r="BS121" s="641"/>
      <c r="BT121" s="641"/>
      <c r="BU121" s="641"/>
      <c r="BV121" s="641">
        <v>7027975</v>
      </c>
      <c r="BW121" s="641"/>
      <c r="BX121" s="641"/>
      <c r="BY121" s="641"/>
      <c r="BZ121" s="641"/>
      <c r="CA121" s="641">
        <v>6451614</v>
      </c>
      <c r="CB121" s="641"/>
      <c r="CC121" s="641"/>
      <c r="CD121" s="641"/>
      <c r="CE121" s="641"/>
      <c r="CF121" s="657">
        <v>60.9</v>
      </c>
      <c r="CG121" s="661"/>
      <c r="CH121" s="661"/>
      <c r="CI121" s="661"/>
      <c r="CJ121" s="661"/>
      <c r="CK121" s="676"/>
      <c r="CL121" s="686"/>
      <c r="CM121" s="686"/>
      <c r="CN121" s="686"/>
      <c r="CO121" s="689"/>
      <c r="CP121" s="693" t="s">
        <v>463</v>
      </c>
      <c r="CQ121" s="403"/>
      <c r="CR121" s="403"/>
      <c r="CS121" s="403"/>
      <c r="CT121" s="403"/>
      <c r="CU121" s="403"/>
      <c r="CV121" s="403"/>
      <c r="CW121" s="403"/>
      <c r="CX121" s="403"/>
      <c r="CY121" s="403"/>
      <c r="CZ121" s="403"/>
      <c r="DA121" s="403"/>
      <c r="DB121" s="403"/>
      <c r="DC121" s="403"/>
      <c r="DD121" s="403"/>
      <c r="DE121" s="403"/>
      <c r="DF121" s="699"/>
      <c r="DG121" s="633">
        <v>117719</v>
      </c>
      <c r="DH121" s="641"/>
      <c r="DI121" s="641"/>
      <c r="DJ121" s="641"/>
      <c r="DK121" s="641"/>
      <c r="DL121" s="641">
        <v>159263</v>
      </c>
      <c r="DM121" s="641"/>
      <c r="DN121" s="641"/>
      <c r="DO121" s="641"/>
      <c r="DP121" s="641"/>
      <c r="DQ121" s="641">
        <v>203986</v>
      </c>
      <c r="DR121" s="641"/>
      <c r="DS121" s="641"/>
      <c r="DT121" s="641"/>
      <c r="DU121" s="641"/>
      <c r="DV121" s="713">
        <v>1.9</v>
      </c>
      <c r="DW121" s="713"/>
      <c r="DX121" s="713"/>
      <c r="DY121" s="713"/>
      <c r="DZ121" s="722"/>
    </row>
    <row r="122" spans="1:130" s="365" customFormat="1" ht="26.25" customHeight="1">
      <c r="A122" s="390"/>
      <c r="B122" s="413"/>
      <c r="C122" s="425" t="s">
        <v>485</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197</v>
      </c>
      <c r="AB122" s="446"/>
      <c r="AC122" s="446"/>
      <c r="AD122" s="446"/>
      <c r="AE122" s="499"/>
      <c r="AF122" s="515" t="s">
        <v>197</v>
      </c>
      <c r="AG122" s="446"/>
      <c r="AH122" s="446"/>
      <c r="AI122" s="446"/>
      <c r="AJ122" s="499"/>
      <c r="AK122" s="515" t="s">
        <v>197</v>
      </c>
      <c r="AL122" s="446"/>
      <c r="AM122" s="446"/>
      <c r="AN122" s="446"/>
      <c r="AO122" s="499"/>
      <c r="AP122" s="539" t="s">
        <v>197</v>
      </c>
      <c r="AQ122" s="547"/>
      <c r="AR122" s="547"/>
      <c r="AS122" s="547"/>
      <c r="AT122" s="557"/>
      <c r="AU122" s="572"/>
      <c r="AV122" s="581"/>
      <c r="AW122" s="581"/>
      <c r="AX122" s="581"/>
      <c r="AY122" s="592"/>
      <c r="AZ122" s="427" t="s">
        <v>300</v>
      </c>
      <c r="BA122" s="423"/>
      <c r="BB122" s="423"/>
      <c r="BC122" s="423"/>
      <c r="BD122" s="423"/>
      <c r="BE122" s="423"/>
      <c r="BF122" s="423"/>
      <c r="BG122" s="423"/>
      <c r="BH122" s="423"/>
      <c r="BI122" s="423"/>
      <c r="BJ122" s="423"/>
      <c r="BK122" s="423"/>
      <c r="BL122" s="423"/>
      <c r="BM122" s="423"/>
      <c r="BN122" s="423"/>
      <c r="BO122" s="423"/>
      <c r="BP122" s="473"/>
      <c r="BQ122" s="634">
        <v>17190879</v>
      </c>
      <c r="BR122" s="642"/>
      <c r="BS122" s="642"/>
      <c r="BT122" s="642"/>
      <c r="BU122" s="642"/>
      <c r="BV122" s="642">
        <v>16548951</v>
      </c>
      <c r="BW122" s="642"/>
      <c r="BX122" s="642"/>
      <c r="BY122" s="642"/>
      <c r="BZ122" s="642"/>
      <c r="CA122" s="642">
        <v>16720988</v>
      </c>
      <c r="CB122" s="642"/>
      <c r="CC122" s="642"/>
      <c r="CD122" s="642"/>
      <c r="CE122" s="642"/>
      <c r="CF122" s="658">
        <v>157.80000000000001</v>
      </c>
      <c r="CG122" s="662"/>
      <c r="CH122" s="662"/>
      <c r="CI122" s="662"/>
      <c r="CJ122" s="662"/>
      <c r="CK122" s="676"/>
      <c r="CL122" s="686"/>
      <c r="CM122" s="686"/>
      <c r="CN122" s="686"/>
      <c r="CO122" s="689"/>
      <c r="CP122" s="693" t="s">
        <v>464</v>
      </c>
      <c r="CQ122" s="403"/>
      <c r="CR122" s="403"/>
      <c r="CS122" s="403"/>
      <c r="CT122" s="403"/>
      <c r="CU122" s="403"/>
      <c r="CV122" s="403"/>
      <c r="CW122" s="403"/>
      <c r="CX122" s="403"/>
      <c r="CY122" s="403"/>
      <c r="CZ122" s="403"/>
      <c r="DA122" s="403"/>
      <c r="DB122" s="403"/>
      <c r="DC122" s="403"/>
      <c r="DD122" s="403"/>
      <c r="DE122" s="403"/>
      <c r="DF122" s="699"/>
      <c r="DG122" s="633" t="s">
        <v>197</v>
      </c>
      <c r="DH122" s="641"/>
      <c r="DI122" s="641"/>
      <c r="DJ122" s="641"/>
      <c r="DK122" s="641"/>
      <c r="DL122" s="641" t="s">
        <v>197</v>
      </c>
      <c r="DM122" s="641"/>
      <c r="DN122" s="641"/>
      <c r="DO122" s="641"/>
      <c r="DP122" s="641"/>
      <c r="DQ122" s="641" t="s">
        <v>197</v>
      </c>
      <c r="DR122" s="641"/>
      <c r="DS122" s="641"/>
      <c r="DT122" s="641"/>
      <c r="DU122" s="641"/>
      <c r="DV122" s="713" t="s">
        <v>197</v>
      </c>
      <c r="DW122" s="713"/>
      <c r="DX122" s="713"/>
      <c r="DY122" s="713"/>
      <c r="DZ122" s="722"/>
    </row>
    <row r="123" spans="1:130" s="365" customFormat="1" ht="26.25" customHeight="1">
      <c r="A123" s="390"/>
      <c r="B123" s="413"/>
      <c r="C123" s="425" t="s">
        <v>11</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v>15475</v>
      </c>
      <c r="AB123" s="446"/>
      <c r="AC123" s="446"/>
      <c r="AD123" s="446"/>
      <c r="AE123" s="499"/>
      <c r="AF123" s="515">
        <v>15307</v>
      </c>
      <c r="AG123" s="446"/>
      <c r="AH123" s="446"/>
      <c r="AI123" s="446"/>
      <c r="AJ123" s="499"/>
      <c r="AK123" s="515">
        <v>15138</v>
      </c>
      <c r="AL123" s="446"/>
      <c r="AM123" s="446"/>
      <c r="AN123" s="446"/>
      <c r="AO123" s="499"/>
      <c r="AP123" s="539">
        <v>0.1</v>
      </c>
      <c r="AQ123" s="547"/>
      <c r="AR123" s="547"/>
      <c r="AS123" s="547"/>
      <c r="AT123" s="557"/>
      <c r="AU123" s="573"/>
      <c r="AV123" s="582"/>
      <c r="AW123" s="582"/>
      <c r="AX123" s="582"/>
      <c r="AY123" s="582"/>
      <c r="AZ123" s="603" t="s">
        <v>275</v>
      </c>
      <c r="BA123" s="603"/>
      <c r="BB123" s="603"/>
      <c r="BC123" s="603"/>
      <c r="BD123" s="603"/>
      <c r="BE123" s="603"/>
      <c r="BF123" s="603"/>
      <c r="BG123" s="603"/>
      <c r="BH123" s="603"/>
      <c r="BI123" s="603"/>
      <c r="BJ123" s="603"/>
      <c r="BK123" s="603"/>
      <c r="BL123" s="603"/>
      <c r="BM123" s="603"/>
      <c r="BN123" s="603"/>
      <c r="BO123" s="468" t="s">
        <v>490</v>
      </c>
      <c r="BP123" s="629"/>
      <c r="BQ123" s="635">
        <v>29096375</v>
      </c>
      <c r="BR123" s="643"/>
      <c r="BS123" s="643"/>
      <c r="BT123" s="643"/>
      <c r="BU123" s="643"/>
      <c r="BV123" s="643">
        <v>29152736</v>
      </c>
      <c r="BW123" s="643"/>
      <c r="BX123" s="643"/>
      <c r="BY123" s="643"/>
      <c r="BZ123" s="643"/>
      <c r="CA123" s="643">
        <v>29434096</v>
      </c>
      <c r="CB123" s="643"/>
      <c r="CC123" s="643"/>
      <c r="CD123" s="643"/>
      <c r="CE123" s="643"/>
      <c r="CF123" s="544"/>
      <c r="CG123" s="552"/>
      <c r="CH123" s="552"/>
      <c r="CI123" s="552"/>
      <c r="CJ123" s="669"/>
      <c r="CK123" s="676"/>
      <c r="CL123" s="686"/>
      <c r="CM123" s="686"/>
      <c r="CN123" s="686"/>
      <c r="CO123" s="689"/>
      <c r="CP123" s="693" t="s">
        <v>26</v>
      </c>
      <c r="CQ123" s="403"/>
      <c r="CR123" s="403"/>
      <c r="CS123" s="403"/>
      <c r="CT123" s="403"/>
      <c r="CU123" s="403"/>
      <c r="CV123" s="403"/>
      <c r="CW123" s="403"/>
      <c r="CX123" s="403"/>
      <c r="CY123" s="403"/>
      <c r="CZ123" s="403"/>
      <c r="DA123" s="403"/>
      <c r="DB123" s="403"/>
      <c r="DC123" s="403"/>
      <c r="DD123" s="403"/>
      <c r="DE123" s="403"/>
      <c r="DF123" s="699"/>
      <c r="DG123" s="482" t="s">
        <v>197</v>
      </c>
      <c r="DH123" s="446"/>
      <c r="DI123" s="446"/>
      <c r="DJ123" s="446"/>
      <c r="DK123" s="499"/>
      <c r="DL123" s="515" t="s">
        <v>197</v>
      </c>
      <c r="DM123" s="446"/>
      <c r="DN123" s="446"/>
      <c r="DO123" s="446"/>
      <c r="DP123" s="499"/>
      <c r="DQ123" s="515" t="s">
        <v>197</v>
      </c>
      <c r="DR123" s="446"/>
      <c r="DS123" s="446"/>
      <c r="DT123" s="446"/>
      <c r="DU123" s="499"/>
      <c r="DV123" s="539" t="s">
        <v>197</v>
      </c>
      <c r="DW123" s="547"/>
      <c r="DX123" s="547"/>
      <c r="DY123" s="547"/>
      <c r="DZ123" s="557"/>
    </row>
    <row r="124" spans="1:130" s="365" customFormat="1" ht="26.25" customHeight="1">
      <c r="A124" s="390"/>
      <c r="B124" s="413"/>
      <c r="C124" s="425" t="s">
        <v>340</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197</v>
      </c>
      <c r="AB124" s="446"/>
      <c r="AC124" s="446"/>
      <c r="AD124" s="446"/>
      <c r="AE124" s="499"/>
      <c r="AF124" s="515" t="s">
        <v>197</v>
      </c>
      <c r="AG124" s="446"/>
      <c r="AH124" s="446"/>
      <c r="AI124" s="446"/>
      <c r="AJ124" s="499"/>
      <c r="AK124" s="515" t="s">
        <v>197</v>
      </c>
      <c r="AL124" s="446"/>
      <c r="AM124" s="446"/>
      <c r="AN124" s="446"/>
      <c r="AO124" s="499"/>
      <c r="AP124" s="539" t="s">
        <v>197</v>
      </c>
      <c r="AQ124" s="547"/>
      <c r="AR124" s="547"/>
      <c r="AS124" s="547"/>
      <c r="AT124" s="557"/>
      <c r="AU124" s="574" t="s">
        <v>491</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42.5</v>
      </c>
      <c r="BR124" s="644"/>
      <c r="BS124" s="644"/>
      <c r="BT124" s="644"/>
      <c r="BU124" s="644"/>
      <c r="BV124" s="644">
        <v>54.8</v>
      </c>
      <c r="BW124" s="644"/>
      <c r="BX124" s="644"/>
      <c r="BY124" s="644"/>
      <c r="BZ124" s="644"/>
      <c r="CA124" s="644">
        <v>37.4</v>
      </c>
      <c r="CB124" s="644"/>
      <c r="CC124" s="644"/>
      <c r="CD124" s="644"/>
      <c r="CE124" s="644"/>
      <c r="CF124" s="545"/>
      <c r="CG124" s="553"/>
      <c r="CH124" s="553"/>
      <c r="CI124" s="553"/>
      <c r="CJ124" s="670"/>
      <c r="CK124" s="677"/>
      <c r="CL124" s="677"/>
      <c r="CM124" s="677"/>
      <c r="CN124" s="677"/>
      <c r="CO124" s="690"/>
      <c r="CP124" s="693" t="s">
        <v>492</v>
      </c>
      <c r="CQ124" s="403"/>
      <c r="CR124" s="403"/>
      <c r="CS124" s="403"/>
      <c r="CT124" s="403"/>
      <c r="CU124" s="403"/>
      <c r="CV124" s="403"/>
      <c r="CW124" s="403"/>
      <c r="CX124" s="403"/>
      <c r="CY124" s="403"/>
      <c r="CZ124" s="403"/>
      <c r="DA124" s="403"/>
      <c r="DB124" s="403"/>
      <c r="DC124" s="403"/>
      <c r="DD124" s="403"/>
      <c r="DE124" s="403"/>
      <c r="DF124" s="699"/>
      <c r="DG124" s="484" t="s">
        <v>197</v>
      </c>
      <c r="DH124" s="489"/>
      <c r="DI124" s="489"/>
      <c r="DJ124" s="489"/>
      <c r="DK124" s="501"/>
      <c r="DL124" s="517" t="s">
        <v>197</v>
      </c>
      <c r="DM124" s="489"/>
      <c r="DN124" s="489"/>
      <c r="DO124" s="489"/>
      <c r="DP124" s="501"/>
      <c r="DQ124" s="517" t="s">
        <v>197</v>
      </c>
      <c r="DR124" s="489"/>
      <c r="DS124" s="489"/>
      <c r="DT124" s="489"/>
      <c r="DU124" s="501"/>
      <c r="DV124" s="714" t="s">
        <v>197</v>
      </c>
      <c r="DW124" s="716"/>
      <c r="DX124" s="716"/>
      <c r="DY124" s="716"/>
      <c r="DZ124" s="723"/>
    </row>
    <row r="125" spans="1:130" s="365" customFormat="1" ht="26.25" customHeight="1">
      <c r="A125" s="390"/>
      <c r="B125" s="413"/>
      <c r="C125" s="425" t="s">
        <v>488</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197</v>
      </c>
      <c r="AB125" s="446"/>
      <c r="AC125" s="446"/>
      <c r="AD125" s="446"/>
      <c r="AE125" s="499"/>
      <c r="AF125" s="515" t="s">
        <v>197</v>
      </c>
      <c r="AG125" s="446"/>
      <c r="AH125" s="446"/>
      <c r="AI125" s="446"/>
      <c r="AJ125" s="499"/>
      <c r="AK125" s="515" t="s">
        <v>197</v>
      </c>
      <c r="AL125" s="446"/>
      <c r="AM125" s="446"/>
      <c r="AN125" s="446"/>
      <c r="AO125" s="499"/>
      <c r="AP125" s="539" t="s">
        <v>197</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495</v>
      </c>
      <c r="CL125" s="685"/>
      <c r="CM125" s="685"/>
      <c r="CN125" s="685"/>
      <c r="CO125" s="688"/>
      <c r="CP125" s="424" t="s">
        <v>138</v>
      </c>
      <c r="CQ125" s="407"/>
      <c r="CR125" s="407"/>
      <c r="CS125" s="407"/>
      <c r="CT125" s="407"/>
      <c r="CU125" s="407"/>
      <c r="CV125" s="407"/>
      <c r="CW125" s="407"/>
      <c r="CX125" s="407"/>
      <c r="CY125" s="407"/>
      <c r="CZ125" s="407"/>
      <c r="DA125" s="407"/>
      <c r="DB125" s="407"/>
      <c r="DC125" s="407"/>
      <c r="DD125" s="407"/>
      <c r="DE125" s="407"/>
      <c r="DF125" s="470"/>
      <c r="DG125" s="632" t="s">
        <v>197</v>
      </c>
      <c r="DH125" s="640"/>
      <c r="DI125" s="640"/>
      <c r="DJ125" s="640"/>
      <c r="DK125" s="640"/>
      <c r="DL125" s="640" t="s">
        <v>197</v>
      </c>
      <c r="DM125" s="640"/>
      <c r="DN125" s="640"/>
      <c r="DO125" s="640"/>
      <c r="DP125" s="640"/>
      <c r="DQ125" s="640" t="s">
        <v>197</v>
      </c>
      <c r="DR125" s="640"/>
      <c r="DS125" s="640"/>
      <c r="DT125" s="640"/>
      <c r="DU125" s="640"/>
      <c r="DV125" s="712" t="s">
        <v>197</v>
      </c>
      <c r="DW125" s="712"/>
      <c r="DX125" s="712"/>
      <c r="DY125" s="712"/>
      <c r="DZ125" s="721"/>
    </row>
    <row r="126" spans="1:130" s="365" customFormat="1" ht="26.25" customHeight="1">
      <c r="A126" s="390"/>
      <c r="B126" s="413"/>
      <c r="C126" s="425" t="s">
        <v>489</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197</v>
      </c>
      <c r="AB126" s="446"/>
      <c r="AC126" s="446"/>
      <c r="AD126" s="446"/>
      <c r="AE126" s="499"/>
      <c r="AF126" s="515" t="s">
        <v>197</v>
      </c>
      <c r="AG126" s="446"/>
      <c r="AH126" s="446"/>
      <c r="AI126" s="446"/>
      <c r="AJ126" s="499"/>
      <c r="AK126" s="515" t="s">
        <v>197</v>
      </c>
      <c r="AL126" s="446"/>
      <c r="AM126" s="446"/>
      <c r="AN126" s="446"/>
      <c r="AO126" s="499"/>
      <c r="AP126" s="539" t="s">
        <v>197</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423</v>
      </c>
      <c r="CQ126" s="378"/>
      <c r="CR126" s="378"/>
      <c r="CS126" s="378"/>
      <c r="CT126" s="378"/>
      <c r="CU126" s="378"/>
      <c r="CV126" s="378"/>
      <c r="CW126" s="378"/>
      <c r="CX126" s="378"/>
      <c r="CY126" s="378"/>
      <c r="CZ126" s="378"/>
      <c r="DA126" s="378"/>
      <c r="DB126" s="378"/>
      <c r="DC126" s="378"/>
      <c r="DD126" s="378"/>
      <c r="DE126" s="378"/>
      <c r="DF126" s="472"/>
      <c r="DG126" s="633" t="s">
        <v>197</v>
      </c>
      <c r="DH126" s="641"/>
      <c r="DI126" s="641"/>
      <c r="DJ126" s="641"/>
      <c r="DK126" s="641"/>
      <c r="DL126" s="641" t="s">
        <v>197</v>
      </c>
      <c r="DM126" s="641"/>
      <c r="DN126" s="641"/>
      <c r="DO126" s="641"/>
      <c r="DP126" s="641"/>
      <c r="DQ126" s="641" t="s">
        <v>197</v>
      </c>
      <c r="DR126" s="641"/>
      <c r="DS126" s="641"/>
      <c r="DT126" s="641"/>
      <c r="DU126" s="641"/>
      <c r="DV126" s="713" t="s">
        <v>197</v>
      </c>
      <c r="DW126" s="713"/>
      <c r="DX126" s="713"/>
      <c r="DY126" s="713"/>
      <c r="DZ126" s="722"/>
    </row>
    <row r="127" spans="1:130" s="365" customFormat="1" ht="26.25" customHeight="1">
      <c r="A127" s="391"/>
      <c r="B127" s="414"/>
      <c r="C127" s="427" t="s">
        <v>79</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197</v>
      </c>
      <c r="AB127" s="446"/>
      <c r="AC127" s="446"/>
      <c r="AD127" s="446"/>
      <c r="AE127" s="499"/>
      <c r="AF127" s="515" t="s">
        <v>197</v>
      </c>
      <c r="AG127" s="446"/>
      <c r="AH127" s="446"/>
      <c r="AI127" s="446"/>
      <c r="AJ127" s="499"/>
      <c r="AK127" s="515" t="s">
        <v>197</v>
      </c>
      <c r="AL127" s="446"/>
      <c r="AM127" s="446"/>
      <c r="AN127" s="446"/>
      <c r="AO127" s="499"/>
      <c r="AP127" s="539" t="s">
        <v>197</v>
      </c>
      <c r="AQ127" s="547"/>
      <c r="AR127" s="547"/>
      <c r="AS127" s="547"/>
      <c r="AT127" s="557"/>
      <c r="AU127" s="378"/>
      <c r="AV127" s="378"/>
      <c r="AW127" s="378"/>
      <c r="AX127" s="584" t="s">
        <v>496</v>
      </c>
      <c r="AY127" s="593"/>
      <c r="AZ127" s="593"/>
      <c r="BA127" s="593"/>
      <c r="BB127" s="593"/>
      <c r="BC127" s="593"/>
      <c r="BD127" s="593"/>
      <c r="BE127" s="610"/>
      <c r="BF127" s="612" t="s">
        <v>243</v>
      </c>
      <c r="BG127" s="593"/>
      <c r="BH127" s="593"/>
      <c r="BI127" s="593"/>
      <c r="BJ127" s="593"/>
      <c r="BK127" s="593"/>
      <c r="BL127" s="610"/>
      <c r="BM127" s="612" t="s">
        <v>424</v>
      </c>
      <c r="BN127" s="593"/>
      <c r="BO127" s="593"/>
      <c r="BP127" s="593"/>
      <c r="BQ127" s="593"/>
      <c r="BR127" s="593"/>
      <c r="BS127" s="610"/>
      <c r="BT127" s="612" t="s">
        <v>411</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445</v>
      </c>
      <c r="CQ127" s="378"/>
      <c r="CR127" s="378"/>
      <c r="CS127" s="378"/>
      <c r="CT127" s="378"/>
      <c r="CU127" s="378"/>
      <c r="CV127" s="378"/>
      <c r="CW127" s="378"/>
      <c r="CX127" s="378"/>
      <c r="CY127" s="378"/>
      <c r="CZ127" s="378"/>
      <c r="DA127" s="378"/>
      <c r="DB127" s="378"/>
      <c r="DC127" s="378"/>
      <c r="DD127" s="378"/>
      <c r="DE127" s="378"/>
      <c r="DF127" s="472"/>
      <c r="DG127" s="633" t="s">
        <v>197</v>
      </c>
      <c r="DH127" s="641"/>
      <c r="DI127" s="641"/>
      <c r="DJ127" s="641"/>
      <c r="DK127" s="641"/>
      <c r="DL127" s="641" t="s">
        <v>197</v>
      </c>
      <c r="DM127" s="641"/>
      <c r="DN127" s="641"/>
      <c r="DO127" s="641"/>
      <c r="DP127" s="641"/>
      <c r="DQ127" s="641" t="s">
        <v>197</v>
      </c>
      <c r="DR127" s="641"/>
      <c r="DS127" s="641"/>
      <c r="DT127" s="641"/>
      <c r="DU127" s="641"/>
      <c r="DV127" s="713" t="s">
        <v>197</v>
      </c>
      <c r="DW127" s="713"/>
      <c r="DX127" s="713"/>
      <c r="DY127" s="713"/>
      <c r="DZ127" s="722"/>
    </row>
    <row r="128" spans="1:130" s="365" customFormat="1" ht="26.25" customHeight="1">
      <c r="A128" s="392" t="s">
        <v>497</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8</v>
      </c>
      <c r="X128" s="463"/>
      <c r="Y128" s="463"/>
      <c r="Z128" s="475"/>
      <c r="AA128" s="481">
        <v>506516</v>
      </c>
      <c r="AB128" s="487"/>
      <c r="AC128" s="487"/>
      <c r="AD128" s="487"/>
      <c r="AE128" s="498"/>
      <c r="AF128" s="514">
        <v>534679</v>
      </c>
      <c r="AG128" s="487"/>
      <c r="AH128" s="487"/>
      <c r="AI128" s="487"/>
      <c r="AJ128" s="498"/>
      <c r="AK128" s="514">
        <v>558089</v>
      </c>
      <c r="AL128" s="487"/>
      <c r="AM128" s="487"/>
      <c r="AN128" s="487"/>
      <c r="AO128" s="498"/>
      <c r="AP128" s="541"/>
      <c r="AQ128" s="549"/>
      <c r="AR128" s="549"/>
      <c r="AS128" s="549"/>
      <c r="AT128" s="559"/>
      <c r="AU128" s="378"/>
      <c r="AV128" s="378"/>
      <c r="AW128" s="378"/>
      <c r="AX128" s="384" t="s">
        <v>308</v>
      </c>
      <c r="AY128" s="407"/>
      <c r="AZ128" s="407"/>
      <c r="BA128" s="407"/>
      <c r="BB128" s="407"/>
      <c r="BC128" s="407"/>
      <c r="BD128" s="407"/>
      <c r="BE128" s="470"/>
      <c r="BF128" s="613" t="s">
        <v>197</v>
      </c>
      <c r="BG128" s="617"/>
      <c r="BH128" s="617"/>
      <c r="BI128" s="617"/>
      <c r="BJ128" s="617"/>
      <c r="BK128" s="617"/>
      <c r="BL128" s="623"/>
      <c r="BM128" s="613">
        <v>13.06</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403</v>
      </c>
      <c r="CQ128" s="381"/>
      <c r="CR128" s="381"/>
      <c r="CS128" s="381"/>
      <c r="CT128" s="381"/>
      <c r="CU128" s="381"/>
      <c r="CV128" s="381"/>
      <c r="CW128" s="381"/>
      <c r="CX128" s="381"/>
      <c r="CY128" s="381"/>
      <c r="CZ128" s="381"/>
      <c r="DA128" s="381"/>
      <c r="DB128" s="381"/>
      <c r="DC128" s="381"/>
      <c r="DD128" s="381"/>
      <c r="DE128" s="381"/>
      <c r="DF128" s="611"/>
      <c r="DG128" s="702" t="s">
        <v>197</v>
      </c>
      <c r="DH128" s="705"/>
      <c r="DI128" s="705"/>
      <c r="DJ128" s="705"/>
      <c r="DK128" s="705"/>
      <c r="DL128" s="705" t="s">
        <v>197</v>
      </c>
      <c r="DM128" s="705"/>
      <c r="DN128" s="705"/>
      <c r="DO128" s="705"/>
      <c r="DP128" s="705"/>
      <c r="DQ128" s="705" t="s">
        <v>197</v>
      </c>
      <c r="DR128" s="705"/>
      <c r="DS128" s="705"/>
      <c r="DT128" s="705"/>
      <c r="DU128" s="705"/>
      <c r="DV128" s="715" t="s">
        <v>197</v>
      </c>
      <c r="DW128" s="715"/>
      <c r="DX128" s="715"/>
      <c r="DY128" s="715"/>
      <c r="DZ128" s="724"/>
    </row>
    <row r="129" spans="1:131" s="365" customFormat="1" ht="26.25" customHeight="1">
      <c r="A129" s="385" t="s">
        <v>169</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241</v>
      </c>
      <c r="X129" s="466"/>
      <c r="Y129" s="466"/>
      <c r="Z129" s="476"/>
      <c r="AA129" s="482">
        <v>11981111</v>
      </c>
      <c r="AB129" s="446"/>
      <c r="AC129" s="446"/>
      <c r="AD129" s="446"/>
      <c r="AE129" s="499"/>
      <c r="AF129" s="515">
        <v>11896590</v>
      </c>
      <c r="AG129" s="446"/>
      <c r="AH129" s="446"/>
      <c r="AI129" s="446"/>
      <c r="AJ129" s="499"/>
      <c r="AK129" s="515">
        <v>11934768</v>
      </c>
      <c r="AL129" s="446"/>
      <c r="AM129" s="446"/>
      <c r="AN129" s="446"/>
      <c r="AO129" s="499"/>
      <c r="AP129" s="542"/>
      <c r="AQ129" s="550"/>
      <c r="AR129" s="550"/>
      <c r="AS129" s="550"/>
      <c r="AT129" s="560"/>
      <c r="AU129" s="576"/>
      <c r="AV129" s="576"/>
      <c r="AW129" s="576"/>
      <c r="AX129" s="585" t="s">
        <v>117</v>
      </c>
      <c r="AY129" s="378"/>
      <c r="AZ129" s="378"/>
      <c r="BA129" s="378"/>
      <c r="BB129" s="378"/>
      <c r="BC129" s="378"/>
      <c r="BD129" s="378"/>
      <c r="BE129" s="472"/>
      <c r="BF129" s="614" t="s">
        <v>197</v>
      </c>
      <c r="BG129" s="618"/>
      <c r="BH129" s="618"/>
      <c r="BI129" s="618"/>
      <c r="BJ129" s="618"/>
      <c r="BK129" s="618"/>
      <c r="BL129" s="624"/>
      <c r="BM129" s="614">
        <v>18.059999999999999</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150</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498</v>
      </c>
      <c r="X130" s="466"/>
      <c r="Y130" s="466"/>
      <c r="Z130" s="476"/>
      <c r="AA130" s="482">
        <v>1485542</v>
      </c>
      <c r="AB130" s="446"/>
      <c r="AC130" s="446"/>
      <c r="AD130" s="446"/>
      <c r="AE130" s="499"/>
      <c r="AF130" s="515">
        <v>1435506</v>
      </c>
      <c r="AG130" s="446"/>
      <c r="AH130" s="446"/>
      <c r="AI130" s="446"/>
      <c r="AJ130" s="499"/>
      <c r="AK130" s="515">
        <v>1339181</v>
      </c>
      <c r="AL130" s="446"/>
      <c r="AM130" s="446"/>
      <c r="AN130" s="446"/>
      <c r="AO130" s="499"/>
      <c r="AP130" s="542"/>
      <c r="AQ130" s="550"/>
      <c r="AR130" s="550"/>
      <c r="AS130" s="550"/>
      <c r="AT130" s="560"/>
      <c r="AU130" s="576"/>
      <c r="AV130" s="576"/>
      <c r="AW130" s="576"/>
      <c r="AX130" s="585" t="s">
        <v>135</v>
      </c>
      <c r="AY130" s="378"/>
      <c r="AZ130" s="378"/>
      <c r="BA130" s="378"/>
      <c r="BB130" s="378"/>
      <c r="BC130" s="378"/>
      <c r="BD130" s="378"/>
      <c r="BE130" s="472"/>
      <c r="BF130" s="615">
        <v>9.6</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172</v>
      </c>
      <c r="X131" s="467"/>
      <c r="Y131" s="467"/>
      <c r="Z131" s="477"/>
      <c r="AA131" s="484">
        <v>10495569</v>
      </c>
      <c r="AB131" s="489"/>
      <c r="AC131" s="489"/>
      <c r="AD131" s="489"/>
      <c r="AE131" s="501"/>
      <c r="AF131" s="517">
        <v>10461084</v>
      </c>
      <c r="AG131" s="489"/>
      <c r="AH131" s="489"/>
      <c r="AI131" s="489"/>
      <c r="AJ131" s="501"/>
      <c r="AK131" s="517">
        <v>10595587</v>
      </c>
      <c r="AL131" s="489"/>
      <c r="AM131" s="489"/>
      <c r="AN131" s="489"/>
      <c r="AO131" s="501"/>
      <c r="AP131" s="543"/>
      <c r="AQ131" s="551"/>
      <c r="AR131" s="551"/>
      <c r="AS131" s="551"/>
      <c r="AT131" s="561"/>
      <c r="AU131" s="576"/>
      <c r="AV131" s="576"/>
      <c r="AW131" s="576"/>
      <c r="AX131" s="586" t="s">
        <v>64</v>
      </c>
      <c r="AY131" s="381"/>
      <c r="AZ131" s="381"/>
      <c r="BA131" s="381"/>
      <c r="BB131" s="381"/>
      <c r="BC131" s="381"/>
      <c r="BD131" s="381"/>
      <c r="BE131" s="611"/>
      <c r="BF131" s="616">
        <v>37.4</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28</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499</v>
      </c>
      <c r="W132" s="462"/>
      <c r="X132" s="462"/>
      <c r="Y132" s="462"/>
      <c r="Z132" s="478"/>
      <c r="AA132" s="485">
        <v>10.55669</v>
      </c>
      <c r="AB132" s="490"/>
      <c r="AC132" s="490"/>
      <c r="AD132" s="490"/>
      <c r="AE132" s="502"/>
      <c r="AF132" s="518">
        <v>10.31939</v>
      </c>
      <c r="AG132" s="490"/>
      <c r="AH132" s="490"/>
      <c r="AI132" s="490"/>
      <c r="AJ132" s="502"/>
      <c r="AK132" s="518">
        <v>8.0076169999999998</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87</v>
      </c>
      <c r="W133" s="404"/>
      <c r="X133" s="404"/>
      <c r="Y133" s="404"/>
      <c r="Z133" s="479"/>
      <c r="AA133" s="486">
        <v>10.9</v>
      </c>
      <c r="AB133" s="491"/>
      <c r="AC133" s="491"/>
      <c r="AD133" s="491"/>
      <c r="AE133" s="503"/>
      <c r="AF133" s="486">
        <v>10.4</v>
      </c>
      <c r="AG133" s="491"/>
      <c r="AH133" s="491"/>
      <c r="AI133" s="491"/>
      <c r="AJ133" s="503"/>
      <c r="AK133" s="486">
        <v>9.6</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4"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XVUGW5cW4hBo7ta1PPDu2MD+SSwi6OdKNP8yO+SaTsQkjEGjTNKiXLbA5VT/t/nRQplGLBCPbQpwHMbh0wCSPQ==" saltValue="Bz3GlcvklxGHMRU0BVjcTQ=="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70" zoomScaleNormal="85" zoomScaleSheetLayoutView="70" workbookViewId="0"/>
  </sheetViews>
  <sheetFormatPr defaultColWidth="0" defaultRowHeight="13.5" customHeight="1" zeroHeight="1"/>
  <cols>
    <col min="1" max="120" width="2.77734375" style="725" customWidth="1"/>
    <col min="121" max="121" width="0" style="726" hidden="1" customWidth="1"/>
    <col min="122" max="16384" width="9" style="726" hidden="1" customWidth="1"/>
  </cols>
  <sheetData>
    <row r="1" spans="1:120" ht="13.2">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726"/>
    </row>
    <row r="17" spans="119:120" ht="13.2">
      <c r="DP17" s="726"/>
    </row>
    <row r="18" spans="119:120" ht="13.2"/>
    <row r="19" spans="119:120" ht="13.2"/>
    <row r="20" spans="119:120" ht="13.2">
      <c r="DO20" s="726"/>
      <c r="DP20" s="726"/>
    </row>
    <row r="21" spans="119:120" ht="13.2">
      <c r="DP21" s="726"/>
    </row>
    <row r="22" spans="119:120" ht="13.2"/>
    <row r="23" spans="119:120" ht="13.2">
      <c r="DO23" s="726"/>
      <c r="DP23" s="726"/>
    </row>
    <row r="24" spans="119:120" ht="13.2">
      <c r="DP24" s="726"/>
    </row>
    <row r="25" spans="119:120" ht="13.2">
      <c r="DP25" s="726"/>
    </row>
    <row r="26" spans="119:120" ht="13.2">
      <c r="DO26" s="726"/>
      <c r="DP26" s="726"/>
    </row>
    <row r="27" spans="119:120" ht="13.2"/>
    <row r="28" spans="119:120" ht="13.2">
      <c r="DO28" s="726"/>
      <c r="DP28" s="726"/>
    </row>
    <row r="29" spans="119:120" ht="13.2">
      <c r="DP29" s="726"/>
    </row>
    <row r="30" spans="119:120" ht="13.2"/>
    <row r="31" spans="119:120" ht="13.2">
      <c r="DO31" s="726"/>
      <c r="DP31" s="726"/>
    </row>
    <row r="32" spans="119:120" ht="13.2"/>
    <row r="33" spans="98:120" ht="13.2">
      <c r="DO33" s="726"/>
      <c r="DP33" s="726"/>
    </row>
    <row r="34" spans="98:120" ht="13.2">
      <c r="DM34" s="726"/>
    </row>
    <row r="35" spans="98:120" ht="13.2">
      <c r="CT35" s="726"/>
      <c r="CU35" s="726"/>
      <c r="CV35" s="726"/>
      <c r="CY35" s="726"/>
      <c r="CZ35" s="726"/>
      <c r="DA35" s="726"/>
      <c r="DD35" s="726"/>
      <c r="DE35" s="726"/>
      <c r="DF35" s="726"/>
      <c r="DI35" s="726"/>
      <c r="DJ35" s="726"/>
      <c r="DK35" s="726"/>
      <c r="DM35" s="726"/>
      <c r="DN35" s="726"/>
      <c r="DO35" s="726"/>
      <c r="DP35" s="726"/>
    </row>
    <row r="36" spans="98:120" ht="13.2"/>
    <row r="37" spans="98:120" ht="13.2">
      <c r="CW37" s="726"/>
      <c r="DB37" s="726"/>
      <c r="DG37" s="726"/>
      <c r="DL37" s="726"/>
      <c r="DP37" s="726"/>
    </row>
    <row r="38" spans="98:120" ht="13.2">
      <c r="CT38" s="726"/>
      <c r="CU38" s="726"/>
      <c r="CV38" s="726"/>
      <c r="CW38" s="726"/>
      <c r="CY38" s="726"/>
      <c r="CZ38" s="726"/>
      <c r="DA38" s="726"/>
      <c r="DB38" s="726"/>
      <c r="DD38" s="726"/>
      <c r="DE38" s="726"/>
      <c r="DF38" s="726"/>
      <c r="DG38" s="726"/>
      <c r="DI38" s="726"/>
      <c r="DJ38" s="726"/>
      <c r="DK38" s="726"/>
      <c r="DL38" s="726"/>
      <c r="DN38" s="726"/>
      <c r="DO38" s="726"/>
      <c r="DP38" s="726"/>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726"/>
      <c r="DO49" s="726"/>
      <c r="DP49" s="726"/>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726"/>
      <c r="CS63" s="726"/>
      <c r="CX63" s="726"/>
      <c r="DC63" s="726"/>
      <c r="DH63" s="726"/>
    </row>
    <row r="64" spans="22:120" ht="13.2">
      <c r="V64" s="726"/>
    </row>
    <row r="65" spans="15:120" ht="13.2">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ht="13.2">
      <c r="Q66" s="726"/>
      <c r="S66" s="726"/>
      <c r="U66" s="726"/>
      <c r="DM66" s="726"/>
    </row>
    <row r="67" spans="15:120" ht="13.2">
      <c r="O67" s="726"/>
      <c r="P67" s="726"/>
      <c r="R67" s="726"/>
      <c r="T67" s="726"/>
      <c r="Y67" s="726"/>
      <c r="CT67" s="726"/>
      <c r="CV67" s="726"/>
      <c r="CW67" s="726"/>
      <c r="CY67" s="726"/>
      <c r="DA67" s="726"/>
      <c r="DB67" s="726"/>
      <c r="DD67" s="726"/>
      <c r="DF67" s="726"/>
      <c r="DG67" s="726"/>
      <c r="DI67" s="726"/>
      <c r="DK67" s="726"/>
      <c r="DL67" s="726"/>
      <c r="DN67" s="726"/>
      <c r="DO67" s="726"/>
      <c r="DP67" s="726"/>
    </row>
    <row r="68" spans="15:120" ht="13.2"/>
    <row r="69" spans="15:120" ht="13.2"/>
    <row r="70" spans="15:120" ht="13.2"/>
    <row r="71" spans="15:120" ht="13.2"/>
    <row r="72" spans="15:120" ht="13.2">
      <c r="DP72" s="726"/>
    </row>
    <row r="73" spans="15:120" ht="13.2">
      <c r="DP73" s="726"/>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726"/>
      <c r="CX96" s="726"/>
      <c r="DC96" s="726"/>
      <c r="DH96" s="726"/>
    </row>
    <row r="97" spans="24:120" ht="13.2">
      <c r="CS97" s="726"/>
      <c r="CX97" s="726"/>
      <c r="DC97" s="726"/>
      <c r="DH97" s="726"/>
      <c r="DP97" s="725" t="s">
        <v>100</v>
      </c>
    </row>
    <row r="98" spans="24:120" ht="13.2" hidden="1">
      <c r="CS98" s="726"/>
      <c r="CX98" s="726"/>
      <c r="DC98" s="726"/>
      <c r="DH98" s="726"/>
    </row>
    <row r="99" spans="24:120" ht="13.2"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t="13.2" hidden="1">
      <c r="CT103" s="726"/>
      <c r="CV103" s="726"/>
      <c r="CW103" s="726"/>
      <c r="CY103" s="726"/>
      <c r="DA103" s="726"/>
      <c r="DB103" s="726"/>
      <c r="DD103" s="726"/>
      <c r="DF103" s="726"/>
      <c r="DG103" s="726"/>
      <c r="DI103" s="726"/>
      <c r="DK103" s="726"/>
      <c r="DL103" s="726"/>
      <c r="DM103" s="726"/>
      <c r="DN103" s="726"/>
      <c r="DO103" s="726"/>
      <c r="DP103" s="726"/>
    </row>
    <row r="104" spans="24:120" ht="13.2" hidden="1">
      <c r="CV104" s="726"/>
      <c r="CW104" s="726"/>
      <c r="DA104" s="726"/>
      <c r="DB104" s="726"/>
      <c r="DF104" s="726"/>
      <c r="DG104" s="726"/>
      <c r="DK104" s="726"/>
      <c r="DL104" s="726"/>
      <c r="DN104" s="726"/>
      <c r="DO104" s="726"/>
      <c r="DP104" s="726"/>
    </row>
    <row r="105" spans="24:120" ht="12.75" hidden="1" customHeight="1"/>
  </sheetData>
  <sheetProtection algorithmName="SHA-512" hashValue="ih70uWUWB/o29KmZrzXrH+3JEUvOse6ppeTDCJV5bbDXW/OZaAEBqG9i0UhIrPFWQBPMXpv93s9NR6urp+1s4w==" saltValue="lC38pQWYHBin/a5I4FKxbA=="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85" zoomScaleNormal="85" zoomScaleSheetLayoutView="55" workbookViewId="0"/>
  </sheetViews>
  <sheetFormatPr defaultColWidth="0" defaultRowHeight="13.5" customHeight="1" zeroHeight="1"/>
  <cols>
    <col min="1" max="116" width="2.6640625" style="725" customWidth="1"/>
    <col min="117" max="16384" width="9" style="726" hidden="1" customWidth="1"/>
  </cols>
  <sheetData>
    <row r="1" spans="2:116" ht="13.2">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2"/>
    <row r="3" spans="2:116" ht="13.2"/>
    <row r="4" spans="2:116" ht="13.2">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2">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2"/>
    <row r="20" spans="9:116" ht="13.2"/>
    <row r="21" spans="9:116" ht="13.2">
      <c r="DL21" s="726"/>
    </row>
    <row r="22" spans="9:116" ht="13.2">
      <c r="DI22" s="726"/>
      <c r="DJ22" s="726"/>
      <c r="DK22" s="726"/>
      <c r="DL22" s="726"/>
    </row>
    <row r="23" spans="9:116" ht="13.2">
      <c r="CY23" s="726"/>
      <c r="CZ23" s="726"/>
      <c r="DA23" s="726"/>
      <c r="DB23" s="726"/>
      <c r="DC23" s="726"/>
      <c r="DD23" s="726"/>
      <c r="DE23" s="726"/>
      <c r="DF23" s="726"/>
      <c r="DG23" s="726"/>
      <c r="DH23" s="726"/>
      <c r="DI23" s="726"/>
      <c r="DJ23" s="726"/>
      <c r="DK23" s="726"/>
      <c r="DL23" s="726"/>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726"/>
      <c r="DA35" s="726"/>
      <c r="DB35" s="726"/>
      <c r="DC35" s="726"/>
      <c r="DD35" s="726"/>
      <c r="DE35" s="726"/>
      <c r="DF35" s="726"/>
      <c r="DG35" s="726"/>
      <c r="DH35" s="726"/>
      <c r="DI35" s="726"/>
      <c r="DJ35" s="726"/>
      <c r="DK35" s="726"/>
      <c r="DL35" s="726"/>
    </row>
    <row r="36" spans="15:116" ht="13.2"/>
    <row r="37" spans="15:116" ht="13.2">
      <c r="DL37" s="726"/>
    </row>
    <row r="38" spans="15:116" ht="13.2">
      <c r="DI38" s="726"/>
      <c r="DJ38" s="726"/>
      <c r="DK38" s="726"/>
      <c r="DL38" s="726"/>
    </row>
    <row r="39" spans="15:116" ht="13.2"/>
    <row r="40" spans="15:116" ht="13.2"/>
    <row r="41" spans="15:116" ht="13.2"/>
    <row r="42" spans="15:116" ht="13.2"/>
    <row r="43" spans="15:116" ht="13.2">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2">
      <c r="DL44" s="726"/>
    </row>
    <row r="45" spans="15:116" ht="13.2"/>
    <row r="46" spans="15:116" ht="13.2">
      <c r="DA46" s="726"/>
      <c r="DB46" s="726"/>
      <c r="DC46" s="726"/>
      <c r="DD46" s="726"/>
      <c r="DE46" s="726"/>
      <c r="DF46" s="726"/>
      <c r="DG46" s="726"/>
      <c r="DH46" s="726"/>
      <c r="DI46" s="726"/>
      <c r="DJ46" s="726"/>
      <c r="DK46" s="726"/>
      <c r="DL46" s="726"/>
    </row>
    <row r="47" spans="15:116" ht="13.2"/>
    <row r="48" spans="15:116" ht="13.2"/>
    <row r="49" spans="104:116" ht="13.2"/>
    <row r="50" spans="104:116" ht="13.2">
      <c r="CZ50" s="726"/>
      <c r="DA50" s="726"/>
      <c r="DB50" s="726"/>
      <c r="DC50" s="726"/>
      <c r="DD50" s="726"/>
      <c r="DE50" s="726"/>
      <c r="DF50" s="726"/>
      <c r="DG50" s="726"/>
      <c r="DH50" s="726"/>
      <c r="DI50" s="726"/>
      <c r="DJ50" s="726"/>
      <c r="DK50" s="726"/>
      <c r="DL50" s="726"/>
    </row>
    <row r="51" spans="104:116" ht="13.2"/>
    <row r="52" spans="104:116" ht="13.2"/>
    <row r="53" spans="104:116" ht="13.2">
      <c r="DL53" s="726"/>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726"/>
      <c r="DD67" s="726"/>
      <c r="DE67" s="726"/>
      <c r="DF67" s="726"/>
      <c r="DG67" s="726"/>
      <c r="DH67" s="726"/>
      <c r="DI67" s="726"/>
      <c r="DJ67" s="726"/>
      <c r="DK67" s="726"/>
      <c r="DL67" s="726"/>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sheetData>
  <sheetProtection algorithmName="SHA-512" hashValue="VYZEkaAkqOdDmqWWswtJS/1XdJBaLFVLMw/mDBC79csQohaMFtwyIuGpWsVGff5XPS+6qLS5hwbLEaGkcoCV4Q==" saltValue="qOOnqTsHpjVPYInUDygbLw==" spinCount="100000" sheet="1" objects="1" scenarios="1"/>
  <phoneticPr fontId="6"/>
  <printOptions horizontalCentered="1" verticalCentered="1"/>
  <pageMargins left="0" right="0" top="0" bottom="0" header="0" footer="0"/>
  <pageSetup paperSize="9" scale="48"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SheetLayoutView="100" workbookViewId="0"/>
  </sheetViews>
  <sheetFormatPr defaultColWidth="0" defaultRowHeight="13.5" customHeight="1" zeroHeight="1"/>
  <cols>
    <col min="1" max="36" width="2.44140625" style="363" customWidth="1"/>
    <col min="37" max="44" width="17" style="363" customWidth="1"/>
    <col min="45" max="45" width="6.109375" style="727" customWidth="1"/>
    <col min="46" max="46" width="3" style="728" customWidth="1"/>
    <col min="47" max="47" width="19.109375" style="363" hidden="1" customWidth="1"/>
    <col min="48" max="52" width="12.6640625" style="363" hidden="1" customWidth="1"/>
    <col min="53" max="16384" width="8.6640625" style="363" hidden="1" customWidth="1"/>
  </cols>
  <sheetData>
    <row r="1" spans="1:46" ht="13.2">
      <c r="AS1" s="739"/>
      <c r="AT1" s="739"/>
    </row>
    <row r="2" spans="1:46" ht="13.2">
      <c r="AS2" s="739"/>
      <c r="AT2" s="739"/>
    </row>
    <row r="3" spans="1:46" ht="13.2">
      <c r="AS3" s="739"/>
      <c r="AT3" s="739"/>
    </row>
    <row r="4" spans="1:46" ht="13.2">
      <c r="AS4" s="739"/>
      <c r="AT4" s="739"/>
    </row>
    <row r="5" spans="1:46" ht="16.2">
      <c r="A5" s="730" t="s">
        <v>500</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ht="13.2">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333</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88</v>
      </c>
      <c r="AP7" s="797"/>
      <c r="AQ7" s="808" t="s">
        <v>501</v>
      </c>
      <c r="AR7" s="822"/>
    </row>
    <row r="8" spans="1:46" ht="13.2">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502</v>
      </c>
      <c r="AQ8" s="809" t="s">
        <v>503</v>
      </c>
      <c r="AR8" s="823" t="s">
        <v>504</v>
      </c>
    </row>
    <row r="9" spans="1:46" ht="13.2">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505</v>
      </c>
      <c r="AL9" s="757"/>
      <c r="AM9" s="757"/>
      <c r="AN9" s="774"/>
      <c r="AO9" s="787">
        <v>3996532</v>
      </c>
      <c r="AP9" s="787">
        <v>91632</v>
      </c>
      <c r="AQ9" s="810">
        <v>99044</v>
      </c>
      <c r="AR9" s="824">
        <v>-7.5</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204</v>
      </c>
      <c r="AL10" s="757"/>
      <c r="AM10" s="757"/>
      <c r="AN10" s="774"/>
      <c r="AO10" s="788">
        <v>11639</v>
      </c>
      <c r="AP10" s="788">
        <v>267</v>
      </c>
      <c r="AQ10" s="811">
        <v>12597</v>
      </c>
      <c r="AR10" s="825">
        <v>-97.9</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401</v>
      </c>
      <c r="AL11" s="757"/>
      <c r="AM11" s="757"/>
      <c r="AN11" s="774"/>
      <c r="AO11" s="788">
        <v>12768</v>
      </c>
      <c r="AP11" s="788">
        <v>293</v>
      </c>
      <c r="AQ11" s="811">
        <v>1194</v>
      </c>
      <c r="AR11" s="825">
        <v>-75.5</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240</v>
      </c>
      <c r="AL12" s="757"/>
      <c r="AM12" s="757"/>
      <c r="AN12" s="774"/>
      <c r="AO12" s="788" t="s">
        <v>197</v>
      </c>
      <c r="AP12" s="788" t="s">
        <v>197</v>
      </c>
      <c r="AQ12" s="811">
        <v>18</v>
      </c>
      <c r="AR12" s="825" t="s">
        <v>197</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506</v>
      </c>
      <c r="AL13" s="757"/>
      <c r="AM13" s="757"/>
      <c r="AN13" s="774"/>
      <c r="AO13" s="788">
        <v>169029</v>
      </c>
      <c r="AP13" s="788">
        <v>3875</v>
      </c>
      <c r="AQ13" s="811">
        <v>3890</v>
      </c>
      <c r="AR13" s="825">
        <v>-0.4</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507</v>
      </c>
      <c r="AL14" s="757"/>
      <c r="AM14" s="757"/>
      <c r="AN14" s="774"/>
      <c r="AO14" s="788">
        <v>45454</v>
      </c>
      <c r="AP14" s="788">
        <v>1042</v>
      </c>
      <c r="AQ14" s="811">
        <v>1837</v>
      </c>
      <c r="AR14" s="825">
        <v>-43.3</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310</v>
      </c>
      <c r="AL15" s="758"/>
      <c r="AM15" s="758"/>
      <c r="AN15" s="775"/>
      <c r="AO15" s="788">
        <v>-160596</v>
      </c>
      <c r="AP15" s="788">
        <v>-3682</v>
      </c>
      <c r="AQ15" s="811">
        <v>-6318</v>
      </c>
      <c r="AR15" s="825">
        <v>-41.7</v>
      </c>
    </row>
    <row r="16" spans="1:46" ht="13.2">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275</v>
      </c>
      <c r="AL16" s="758"/>
      <c r="AM16" s="758"/>
      <c r="AN16" s="775"/>
      <c r="AO16" s="788">
        <v>4074826</v>
      </c>
      <c r="AP16" s="788">
        <v>93427</v>
      </c>
      <c r="AQ16" s="811">
        <v>112262</v>
      </c>
      <c r="AR16" s="825">
        <v>-16.8</v>
      </c>
    </row>
    <row r="17" spans="1:46" ht="13.2">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ht="13.2">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ht="13.2">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213</v>
      </c>
      <c r="AL19" s="739"/>
      <c r="AM19" s="739"/>
      <c r="AN19" s="739"/>
      <c r="AO19" s="739"/>
      <c r="AP19" s="739"/>
      <c r="AQ19" s="739"/>
      <c r="AR19" s="739"/>
    </row>
    <row r="20" spans="1:46" ht="13.2">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508</v>
      </c>
      <c r="AP20" s="799" t="s">
        <v>337</v>
      </c>
      <c r="AQ20" s="812" t="s">
        <v>41</v>
      </c>
      <c r="AR20" s="826"/>
    </row>
    <row r="21" spans="1:46" s="729" customFormat="1" ht="13.2">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509</v>
      </c>
      <c r="AL21" s="760"/>
      <c r="AM21" s="760"/>
      <c r="AN21" s="777"/>
      <c r="AO21" s="790">
        <v>8.9600000000000009</v>
      </c>
      <c r="AP21" s="800">
        <v>9.26</v>
      </c>
      <c r="AQ21" s="813">
        <v>-0.3</v>
      </c>
      <c r="AR21" s="740"/>
      <c r="AS21" s="832"/>
      <c r="AT21" s="731"/>
    </row>
    <row r="22" spans="1:46" s="729" customFormat="1" ht="13.2">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510</v>
      </c>
      <c r="AL22" s="760"/>
      <c r="AM22" s="760"/>
      <c r="AN22" s="777"/>
      <c r="AO22" s="791">
        <v>96.3</v>
      </c>
      <c r="AP22" s="801">
        <v>97.3</v>
      </c>
      <c r="AQ22" s="814">
        <v>-1</v>
      </c>
      <c r="AR22" s="802"/>
      <c r="AS22" s="832"/>
      <c r="AT22" s="731"/>
    </row>
    <row r="23" spans="1:46" s="729" customFormat="1" ht="13.2">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ht="13.2">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ht="13.2">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ht="13.2">
      <c r="A26" s="733" t="s">
        <v>511</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ht="13.2">
      <c r="A27" s="734"/>
      <c r="AO27" s="739"/>
      <c r="AP27" s="739"/>
      <c r="AQ27" s="739"/>
      <c r="AR27" s="739"/>
      <c r="AS27" s="739"/>
      <c r="AT27" s="739"/>
    </row>
    <row r="28" spans="1:46" ht="16.2">
      <c r="A28" s="730" t="s">
        <v>265</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ht="13.2">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60</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88</v>
      </c>
      <c r="AP30" s="797"/>
      <c r="AQ30" s="808" t="s">
        <v>501</v>
      </c>
      <c r="AR30" s="822"/>
    </row>
    <row r="31" spans="1:46" ht="13.2">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502</v>
      </c>
      <c r="AQ31" s="809" t="s">
        <v>503</v>
      </c>
      <c r="AR31" s="823" t="s">
        <v>504</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512</v>
      </c>
      <c r="AL32" s="761"/>
      <c r="AM32" s="761"/>
      <c r="AN32" s="778"/>
      <c r="AO32" s="788">
        <v>1985714</v>
      </c>
      <c r="AP32" s="788">
        <v>45528</v>
      </c>
      <c r="AQ32" s="815">
        <v>60713</v>
      </c>
      <c r="AR32" s="825">
        <v>-25</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513</v>
      </c>
      <c r="AL33" s="761"/>
      <c r="AM33" s="761"/>
      <c r="AN33" s="778"/>
      <c r="AO33" s="788" t="s">
        <v>197</v>
      </c>
      <c r="AP33" s="788" t="s">
        <v>197</v>
      </c>
      <c r="AQ33" s="815" t="s">
        <v>197</v>
      </c>
      <c r="AR33" s="825" t="s">
        <v>197</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515</v>
      </c>
      <c r="AL34" s="761"/>
      <c r="AM34" s="761"/>
      <c r="AN34" s="778"/>
      <c r="AO34" s="788" t="s">
        <v>197</v>
      </c>
      <c r="AP34" s="788" t="s">
        <v>197</v>
      </c>
      <c r="AQ34" s="815" t="s">
        <v>197</v>
      </c>
      <c r="AR34" s="825" t="s">
        <v>197</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516</v>
      </c>
      <c r="AL35" s="761"/>
      <c r="AM35" s="761"/>
      <c r="AN35" s="778"/>
      <c r="AO35" s="788">
        <v>744870</v>
      </c>
      <c r="AP35" s="788">
        <v>17078</v>
      </c>
      <c r="AQ35" s="815">
        <v>14168</v>
      </c>
      <c r="AR35" s="825">
        <v>20.5</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37</v>
      </c>
      <c r="AL36" s="761"/>
      <c r="AM36" s="761"/>
      <c r="AN36" s="778"/>
      <c r="AO36" s="788" t="s">
        <v>197</v>
      </c>
      <c r="AP36" s="788" t="s">
        <v>197</v>
      </c>
      <c r="AQ36" s="815">
        <v>2586</v>
      </c>
      <c r="AR36" s="825" t="s">
        <v>197</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346</v>
      </c>
      <c r="AL37" s="761"/>
      <c r="AM37" s="761"/>
      <c r="AN37" s="778"/>
      <c r="AO37" s="788">
        <v>15138</v>
      </c>
      <c r="AP37" s="788">
        <v>347</v>
      </c>
      <c r="AQ37" s="815">
        <v>189</v>
      </c>
      <c r="AR37" s="825">
        <v>83.6</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517</v>
      </c>
      <c r="AL38" s="762"/>
      <c r="AM38" s="762"/>
      <c r="AN38" s="779"/>
      <c r="AO38" s="792">
        <v>2</v>
      </c>
      <c r="AP38" s="792">
        <v>0</v>
      </c>
      <c r="AQ38" s="816">
        <v>8</v>
      </c>
      <c r="AR38" s="814">
        <v>-100</v>
      </c>
      <c r="AS38" s="835"/>
    </row>
    <row r="39" spans="1:46" ht="13.2">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85</v>
      </c>
      <c r="AL39" s="762"/>
      <c r="AM39" s="762"/>
      <c r="AN39" s="779"/>
      <c r="AO39" s="788">
        <v>-558089</v>
      </c>
      <c r="AP39" s="788">
        <v>-12796</v>
      </c>
      <c r="AQ39" s="815">
        <v>-5399</v>
      </c>
      <c r="AR39" s="825">
        <v>137</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518</v>
      </c>
      <c r="AL40" s="761"/>
      <c r="AM40" s="761"/>
      <c r="AN40" s="778"/>
      <c r="AO40" s="788">
        <v>-1339181</v>
      </c>
      <c r="AP40" s="788">
        <v>-30705</v>
      </c>
      <c r="AQ40" s="815">
        <v>-49527</v>
      </c>
      <c r="AR40" s="825">
        <v>-38</v>
      </c>
      <c r="AS40" s="835"/>
    </row>
    <row r="41" spans="1:46" ht="13.2">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391</v>
      </c>
      <c r="AL41" s="763"/>
      <c r="AM41" s="763"/>
      <c r="AN41" s="780"/>
      <c r="AO41" s="788">
        <v>848454</v>
      </c>
      <c r="AP41" s="788">
        <v>19453</v>
      </c>
      <c r="AQ41" s="815">
        <v>22738</v>
      </c>
      <c r="AR41" s="825">
        <v>-14.4</v>
      </c>
      <c r="AS41" s="835"/>
    </row>
    <row r="42" spans="1:46" ht="13.2">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ht="13.2">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ht="13.2">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ht="13.2">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ht="13.2">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519</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ht="13.2">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520</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88</v>
      </c>
      <c r="AN49" s="781" t="s">
        <v>442</v>
      </c>
      <c r="AO49" s="793"/>
      <c r="AP49" s="793"/>
      <c r="AQ49" s="793"/>
      <c r="AR49" s="827"/>
    </row>
    <row r="50" spans="1:44" ht="13.2">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493</v>
      </c>
      <c r="AO50" s="794" t="s">
        <v>494</v>
      </c>
      <c r="AP50" s="805" t="s">
        <v>465</v>
      </c>
      <c r="AQ50" s="818" t="s">
        <v>385</v>
      </c>
      <c r="AR50" s="828" t="s">
        <v>521</v>
      </c>
    </row>
    <row r="51" spans="1:44" ht="13.2">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482</v>
      </c>
      <c r="AL51" s="764"/>
      <c r="AM51" s="770">
        <v>2337256</v>
      </c>
      <c r="AN51" s="783">
        <v>49906</v>
      </c>
      <c r="AO51" s="795">
        <v>-45.3</v>
      </c>
      <c r="AP51" s="806">
        <v>84962</v>
      </c>
      <c r="AQ51" s="819">
        <v>7.2</v>
      </c>
      <c r="AR51" s="829">
        <v>-52.5</v>
      </c>
    </row>
    <row r="52" spans="1:44" ht="13.2">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277</v>
      </c>
      <c r="AM52" s="771">
        <v>1532877</v>
      </c>
      <c r="AN52" s="784">
        <v>32731</v>
      </c>
      <c r="AO52" s="796">
        <v>-8</v>
      </c>
      <c r="AP52" s="807">
        <v>42793</v>
      </c>
      <c r="AQ52" s="820">
        <v>2.2000000000000002</v>
      </c>
      <c r="AR52" s="830">
        <v>-10.199999999999999</v>
      </c>
    </row>
    <row r="53" spans="1:44" ht="13.2">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318</v>
      </c>
      <c r="AL53" s="764"/>
      <c r="AM53" s="770">
        <v>1941669</v>
      </c>
      <c r="AN53" s="783">
        <v>42087</v>
      </c>
      <c r="AO53" s="795">
        <v>-15.7</v>
      </c>
      <c r="AP53" s="806">
        <v>71279</v>
      </c>
      <c r="AQ53" s="819">
        <v>-16.100000000000001</v>
      </c>
      <c r="AR53" s="829">
        <v>0.4</v>
      </c>
    </row>
    <row r="54" spans="1:44" ht="13.2">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277</v>
      </c>
      <c r="AM54" s="771">
        <v>1018891</v>
      </c>
      <c r="AN54" s="784">
        <v>22085</v>
      </c>
      <c r="AO54" s="796">
        <v>-32.5</v>
      </c>
      <c r="AP54" s="807">
        <v>36731</v>
      </c>
      <c r="AQ54" s="820">
        <v>-14.2</v>
      </c>
      <c r="AR54" s="830">
        <v>-18.3</v>
      </c>
    </row>
    <row r="55" spans="1:44" ht="13.2">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133</v>
      </c>
      <c r="AL55" s="764"/>
      <c r="AM55" s="770">
        <v>2375735</v>
      </c>
      <c r="AN55" s="783">
        <v>52530</v>
      </c>
      <c r="AO55" s="795">
        <v>24.8</v>
      </c>
      <c r="AP55" s="806">
        <v>74994</v>
      </c>
      <c r="AQ55" s="819">
        <v>5.2</v>
      </c>
      <c r="AR55" s="829">
        <v>19.600000000000001</v>
      </c>
    </row>
    <row r="56" spans="1:44" ht="13.2">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277</v>
      </c>
      <c r="AM56" s="771">
        <v>1277668</v>
      </c>
      <c r="AN56" s="784">
        <v>28251</v>
      </c>
      <c r="AO56" s="796">
        <v>27.9</v>
      </c>
      <c r="AP56" s="807">
        <v>36188</v>
      </c>
      <c r="AQ56" s="820">
        <v>-1.5</v>
      </c>
      <c r="AR56" s="830">
        <v>29.4</v>
      </c>
    </row>
    <row r="57" spans="1:44" ht="13.2">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522</v>
      </c>
      <c r="AL57" s="764"/>
      <c r="AM57" s="770">
        <v>3694580</v>
      </c>
      <c r="AN57" s="783">
        <v>83116</v>
      </c>
      <c r="AO57" s="795">
        <v>58.2</v>
      </c>
      <c r="AP57" s="806">
        <v>71849</v>
      </c>
      <c r="AQ57" s="819">
        <v>-4.2</v>
      </c>
      <c r="AR57" s="829">
        <v>62.4</v>
      </c>
    </row>
    <row r="58" spans="1:44" ht="13.2">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277</v>
      </c>
      <c r="AM58" s="771">
        <v>3011664</v>
      </c>
      <c r="AN58" s="784">
        <v>67752</v>
      </c>
      <c r="AO58" s="796">
        <v>139.80000000000001</v>
      </c>
      <c r="AP58" s="807">
        <v>36144</v>
      </c>
      <c r="AQ58" s="820">
        <v>-0.1</v>
      </c>
      <c r="AR58" s="830">
        <v>139.9</v>
      </c>
    </row>
    <row r="59" spans="1:44" ht="13.2">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523</v>
      </c>
      <c r="AL59" s="764"/>
      <c r="AM59" s="770">
        <v>2260130</v>
      </c>
      <c r="AN59" s="783">
        <v>51820</v>
      </c>
      <c r="AO59" s="795">
        <v>-37.700000000000003</v>
      </c>
      <c r="AP59" s="806">
        <v>82962</v>
      </c>
      <c r="AQ59" s="819">
        <v>15.5</v>
      </c>
      <c r="AR59" s="829">
        <v>-53.2</v>
      </c>
    </row>
    <row r="60" spans="1:44" ht="13.2">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277</v>
      </c>
      <c r="AM60" s="771">
        <v>1655766</v>
      </c>
      <c r="AN60" s="784">
        <v>37963</v>
      </c>
      <c r="AO60" s="796">
        <v>-44</v>
      </c>
      <c r="AP60" s="807">
        <v>42835</v>
      </c>
      <c r="AQ60" s="820">
        <v>18.5</v>
      </c>
      <c r="AR60" s="830">
        <v>-62.5</v>
      </c>
    </row>
    <row r="61" spans="1:44" ht="13.2">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415</v>
      </c>
      <c r="AL61" s="767"/>
      <c r="AM61" s="770">
        <v>2521874</v>
      </c>
      <c r="AN61" s="783">
        <v>55892</v>
      </c>
      <c r="AO61" s="795">
        <v>-3.1</v>
      </c>
      <c r="AP61" s="806">
        <v>77209</v>
      </c>
      <c r="AQ61" s="821">
        <v>1.5</v>
      </c>
      <c r="AR61" s="829">
        <v>-4.5999999999999996</v>
      </c>
    </row>
    <row r="62" spans="1:44" ht="13.2">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277</v>
      </c>
      <c r="AM62" s="771">
        <v>1699373</v>
      </c>
      <c r="AN62" s="784">
        <v>37756</v>
      </c>
      <c r="AO62" s="796">
        <v>16.600000000000001</v>
      </c>
      <c r="AP62" s="807">
        <v>38938</v>
      </c>
      <c r="AQ62" s="820">
        <v>1</v>
      </c>
      <c r="AR62" s="830">
        <v>15.6</v>
      </c>
    </row>
    <row r="63" spans="1:44" ht="13.2">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ht="13.2">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ht="13.2">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ht="13.2">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t="13.2" hidden="1">
      <c r="AK70" s="739"/>
      <c r="AL70" s="739"/>
      <c r="AM70" s="739"/>
      <c r="AN70" s="739"/>
      <c r="AO70" s="739"/>
      <c r="AP70" s="739"/>
      <c r="AQ70" s="739"/>
      <c r="AR70" s="739"/>
    </row>
    <row r="71" spans="1:46" ht="13.2" hidden="1">
      <c r="AK71" s="739"/>
      <c r="AL71" s="739"/>
      <c r="AM71" s="739"/>
      <c r="AN71" s="739"/>
      <c r="AO71" s="739"/>
      <c r="AP71" s="739"/>
      <c r="AQ71" s="739"/>
      <c r="AR71" s="739"/>
    </row>
    <row r="72" spans="1:46" ht="13.2" hidden="1">
      <c r="AK72" s="739"/>
      <c r="AL72" s="739"/>
      <c r="AM72" s="739"/>
      <c r="AN72" s="739"/>
      <c r="AO72" s="739"/>
      <c r="AP72" s="739"/>
      <c r="AQ72" s="739"/>
      <c r="AR72" s="739"/>
    </row>
    <row r="73" spans="1:46" ht="13.2" hidden="1">
      <c r="AK73" s="739"/>
      <c r="AL73" s="739"/>
      <c r="AM73" s="739"/>
      <c r="AN73" s="739"/>
      <c r="AO73" s="739"/>
      <c r="AP73" s="739"/>
      <c r="AQ73" s="739"/>
      <c r="AR73" s="739"/>
    </row>
  </sheetData>
  <sheetProtection algorithmName="SHA-512" hashValue="XqbCgI5uu9QCtJdI5I6ZqFaKYkfhpv7Y1FHebkUIXALwDWstlkFlkBWHye0+i5jDz8RrKBBMyG8Gg6mm1ZRI+A==" saltValue="ZKKq4WOikswuwvr+DCgJ+g=="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0"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SheetLayoutView="55" workbookViewId="0"/>
  </sheetViews>
  <sheetFormatPr defaultColWidth="0" defaultRowHeight="13.5" customHeight="1" zeroHeight="1"/>
  <cols>
    <col min="1" max="125" width="2.441406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ht="13.2">
      <c r="B2" s="726"/>
      <c r="DG2" s="726"/>
    </row>
    <row r="3" spans="2:125" ht="13.2">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ht="13.2"/>
    <row r="5" spans="2:125" ht="13.2"/>
    <row r="6" spans="2:125" ht="13.2"/>
    <row r="7" spans="2:125" ht="13.2"/>
    <row r="8" spans="2:125" ht="13.2"/>
    <row r="9" spans="2:125" ht="13.2">
      <c r="DU9" s="726"/>
    </row>
    <row r="10" spans="2:125" ht="13.2"/>
    <row r="11" spans="2:125" ht="13.2"/>
    <row r="12" spans="2:125" ht="13.2"/>
    <row r="13" spans="2:125" ht="13.2"/>
    <row r="14" spans="2:125" ht="13.2"/>
    <row r="15" spans="2:125" ht="13.2"/>
    <row r="16" spans="2:125" ht="13.2"/>
    <row r="17" spans="125:125" ht="13.2">
      <c r="DU17" s="726"/>
    </row>
    <row r="18" spans="125:125" ht="13.2"/>
    <row r="19" spans="125:125" ht="13.2"/>
    <row r="20" spans="125:125" ht="13.2">
      <c r="DU20" s="726"/>
    </row>
    <row r="21" spans="125:125" ht="13.2">
      <c r="DU21" s="726"/>
    </row>
    <row r="22" spans="125:125" ht="13.2"/>
    <row r="23" spans="125:125" ht="13.2"/>
    <row r="24" spans="125:125" ht="13.2"/>
    <row r="25" spans="125:125" ht="13.2"/>
    <row r="26" spans="125:125" ht="13.2"/>
    <row r="27" spans="125:125" ht="13.2"/>
    <row r="28" spans="125:125" ht="13.2">
      <c r="DU28" s="726"/>
    </row>
    <row r="29" spans="125:125" ht="13.2"/>
    <row r="30" spans="125:125" ht="13.2"/>
    <row r="31" spans="125:125" ht="13.2"/>
    <row r="32" spans="125:125" ht="13.2"/>
    <row r="33" spans="2:125" ht="13.2">
      <c r="B33" s="726"/>
      <c r="G33" s="726"/>
      <c r="I33" s="726"/>
    </row>
    <row r="34" spans="2:125" ht="13.2">
      <c r="C34" s="726"/>
      <c r="P34" s="726"/>
      <c r="DE34" s="726"/>
      <c r="DH34" s="726"/>
    </row>
    <row r="35" spans="2:125" ht="13.2">
      <c r="D35" s="726"/>
      <c r="E35" s="726"/>
      <c r="DG35" s="726"/>
      <c r="DJ35" s="726"/>
      <c r="DP35" s="726"/>
      <c r="DQ35" s="726"/>
      <c r="DR35" s="726"/>
      <c r="DS35" s="726"/>
      <c r="DT35" s="726"/>
      <c r="DU35" s="726"/>
    </row>
    <row r="36" spans="2:125" ht="13.2">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ht="13.2">
      <c r="DU37" s="726"/>
    </row>
    <row r="38" spans="2:125" ht="13.2">
      <c r="DT38" s="726"/>
      <c r="DU38" s="726"/>
    </row>
    <row r="39" spans="2:125" ht="13.2"/>
    <row r="40" spans="2:125" ht="13.2">
      <c r="DH40" s="726"/>
    </row>
    <row r="41" spans="2:125" ht="13.2">
      <c r="DE41" s="726"/>
    </row>
    <row r="42" spans="2:125" ht="13.2">
      <c r="DG42" s="726"/>
      <c r="DJ42" s="726"/>
    </row>
    <row r="43" spans="2:125" ht="13.2">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ht="13.2">
      <c r="DU44" s="726"/>
    </row>
    <row r="45" spans="2:125" ht="13.2"/>
    <row r="46" spans="2:125" ht="13.2"/>
    <row r="47" spans="2:125" ht="13.2"/>
    <row r="48" spans="2:125" ht="13.2">
      <c r="DT48" s="726"/>
      <c r="DU48" s="726"/>
    </row>
    <row r="49" spans="120:125" ht="13.2">
      <c r="DU49" s="726"/>
    </row>
    <row r="50" spans="120:125" ht="13.2">
      <c r="DU50" s="726"/>
    </row>
    <row r="51" spans="120:125" ht="13.2">
      <c r="DP51" s="726"/>
      <c r="DQ51" s="726"/>
      <c r="DR51" s="726"/>
      <c r="DS51" s="726"/>
      <c r="DT51" s="726"/>
      <c r="DU51" s="726"/>
    </row>
    <row r="52" spans="120:125" ht="13.2"/>
    <row r="53" spans="120:125" ht="13.2"/>
    <row r="54" spans="120:125" ht="13.2">
      <c r="DU54" s="726"/>
    </row>
    <row r="55" spans="120:125" ht="13.2"/>
    <row r="56" spans="120:125" ht="13.2"/>
    <row r="57" spans="120:125" ht="13.2"/>
    <row r="58" spans="120:125" ht="13.2">
      <c r="DU58" s="726"/>
    </row>
    <row r="59" spans="120:125" ht="13.2"/>
    <row r="60" spans="120:125" ht="13.2"/>
    <row r="61" spans="120:125" ht="13.2"/>
    <row r="62" spans="120:125" ht="13.2"/>
    <row r="63" spans="120:125" ht="13.2">
      <c r="DU63" s="726"/>
    </row>
    <row r="64" spans="120:125" ht="13.2">
      <c r="DT64" s="726"/>
      <c r="DU64" s="726"/>
    </row>
    <row r="65" spans="123:125" ht="13.2"/>
    <row r="66" spans="123:125" ht="13.2"/>
    <row r="67" spans="123:125" ht="13.2"/>
    <row r="68" spans="123:125" ht="13.2"/>
    <row r="69" spans="123:125" ht="13.2">
      <c r="DS69" s="726"/>
      <c r="DT69" s="726"/>
      <c r="DU69" s="726"/>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726"/>
    </row>
    <row r="83" spans="116:125" ht="13.2">
      <c r="DM83" s="726"/>
      <c r="DN83" s="726"/>
      <c r="DO83" s="726"/>
      <c r="DP83" s="726"/>
      <c r="DQ83" s="726"/>
      <c r="DR83" s="726"/>
      <c r="DS83" s="726"/>
      <c r="DT83" s="726"/>
      <c r="DU83" s="726"/>
    </row>
    <row r="84" spans="116:125" ht="13.2"/>
    <row r="85" spans="116:125" ht="13.2"/>
    <row r="86" spans="116:125" ht="13.2"/>
    <row r="87" spans="116:125" ht="13.2"/>
    <row r="88" spans="116:125" ht="13.2">
      <c r="DU88" s="726"/>
    </row>
    <row r="89" spans="116:125" ht="13.2"/>
    <row r="90" spans="116:125" ht="13.2"/>
    <row r="91" spans="116:125" ht="13.2"/>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100</v>
      </c>
    </row>
    <row r="120" spans="125:125" ht="13.5" hidden="1" customHeight="1"/>
    <row r="121" spans="125:125" ht="13.5" hidden="1" customHeight="1">
      <c r="DU121" s="726"/>
    </row>
  </sheetData>
  <sheetProtection algorithmName="SHA-512" hashValue="TmJ6Q8bDZ+bLphM0Kw3CqN7tibw3OScbXtqHuye4isiQAorDeSgkzs1KVVk19YGrQnH7ZbHNL7TTxaT+7jGjbQ==" saltValue="yG3TgzUqoSMMeoENk85l3Q=="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heetViews>
  <sheetFormatPr defaultColWidth="0" defaultRowHeight="13.5" customHeight="1" zeroHeight="1"/>
  <cols>
    <col min="1" max="125" width="2.441406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ht="13.2">
      <c r="B2" s="726"/>
      <c r="T2" s="726"/>
    </row>
    <row r="3" spans="1:125" ht="13.2">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726"/>
      <c r="G33" s="726"/>
      <c r="I33" s="726"/>
    </row>
    <row r="34" spans="2:125" ht="13.2">
      <c r="C34" s="726"/>
      <c r="P34" s="726"/>
      <c r="R34" s="726"/>
      <c r="U34" s="726"/>
    </row>
    <row r="35" spans="2:125" ht="13.2">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ht="13.2">
      <c r="F36" s="726"/>
      <c r="H36" s="726"/>
      <c r="J36" s="726"/>
      <c r="K36" s="726"/>
      <c r="L36" s="726"/>
      <c r="M36" s="726"/>
      <c r="N36" s="726"/>
      <c r="O36" s="726"/>
      <c r="Q36" s="726"/>
      <c r="S36" s="726"/>
      <c r="V36" s="726"/>
    </row>
    <row r="37" spans="2:125" ht="13.2"/>
    <row r="38" spans="2:125" ht="13.2"/>
    <row r="39" spans="2:125" ht="13.2"/>
    <row r="40" spans="2:125" ht="13.2">
      <c r="U40" s="726"/>
    </row>
    <row r="41" spans="2:125" ht="13.2">
      <c r="R41" s="726"/>
    </row>
    <row r="42" spans="2:125" ht="13.2">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ht="13.2">
      <c r="Q43" s="726"/>
      <c r="S43" s="726"/>
      <c r="V43" s="726"/>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100</v>
      </c>
    </row>
  </sheetData>
  <sheetProtection algorithmName="SHA-512" hashValue="2mY8skWsHCe6z0ktc6twFf7zyBD+XfBiDTyoWhBdW4bi9plHN4KSlLtw1d66Z0JChWK7MRveT7Inscapdv8o7w==" saltValue="WVm4UfoElCIjssdxPENWqw=="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SheetLayoutView="100" workbookViewId="0"/>
  </sheetViews>
  <sheetFormatPr defaultColWidth="0" defaultRowHeight="13.5" customHeight="1" zeroHeight="1"/>
  <cols>
    <col min="1" max="1" width="8.21875" style="363" customWidth="1"/>
    <col min="2" max="16" width="14.6640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2</v>
      </c>
    </row>
    <row r="46" spans="2:10" ht="29.25" customHeight="1">
      <c r="B46" s="837" t="s">
        <v>5</v>
      </c>
      <c r="C46" s="841"/>
      <c r="D46" s="841"/>
      <c r="E46" s="845" t="s">
        <v>16</v>
      </c>
      <c r="F46" s="849" t="s">
        <v>525</v>
      </c>
      <c r="G46" s="853" t="s">
        <v>526</v>
      </c>
      <c r="H46" s="853" t="s">
        <v>527</v>
      </c>
      <c r="I46" s="853" t="s">
        <v>229</v>
      </c>
      <c r="J46" s="858" t="s">
        <v>528</v>
      </c>
    </row>
    <row r="47" spans="2:10" ht="57.75" customHeight="1">
      <c r="B47" s="838"/>
      <c r="C47" s="842" t="s">
        <v>3</v>
      </c>
      <c r="D47" s="842"/>
      <c r="E47" s="846"/>
      <c r="F47" s="850">
        <v>4.78</v>
      </c>
      <c r="G47" s="854">
        <v>9.43</v>
      </c>
      <c r="H47" s="854">
        <v>9.75</v>
      </c>
      <c r="I47" s="854">
        <v>10.66</v>
      </c>
      <c r="J47" s="859">
        <v>12.72</v>
      </c>
    </row>
    <row r="48" spans="2:10" ht="57.75" customHeight="1">
      <c r="B48" s="839"/>
      <c r="C48" s="843" t="s">
        <v>9</v>
      </c>
      <c r="D48" s="843"/>
      <c r="E48" s="847"/>
      <c r="F48" s="851">
        <v>6.43</v>
      </c>
      <c r="G48" s="855">
        <v>6.94</v>
      </c>
      <c r="H48" s="855">
        <v>6.17</v>
      </c>
      <c r="I48" s="855">
        <v>6.59</v>
      </c>
      <c r="J48" s="860">
        <v>5.65</v>
      </c>
    </row>
    <row r="49" spans="2:10" ht="57.75" customHeight="1">
      <c r="B49" s="840"/>
      <c r="C49" s="844" t="s">
        <v>15</v>
      </c>
      <c r="D49" s="844"/>
      <c r="E49" s="848"/>
      <c r="F49" s="852">
        <v>5.26</v>
      </c>
      <c r="G49" s="856">
        <v>5.69</v>
      </c>
      <c r="H49" s="856" t="s">
        <v>529</v>
      </c>
      <c r="I49" s="856">
        <v>1.22</v>
      </c>
      <c r="J49" s="861">
        <v>1.19</v>
      </c>
    </row>
    <row r="50" spans="2:10" ht="13.2"/>
  </sheetData>
  <sheetProtection algorithmName="SHA-512" hashValue="mUMGwWr+oO2u3kDSLsl7mZkj6gk0fF3u/H/4Lmqia7jdp3+Jpr+Gl9dj0EKM94hM6qX9jzUiMjG5nxQWtZFJFA==" saltValue="NEJLJxcWEW/BrMYIhA+SsA=="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heetViews>
  <sheetFormatPr defaultColWidth="0" defaultRowHeight="13.5" customHeight="1" zeroHeight="1"/>
  <cols>
    <col min="1" max="1" width="6.6640625" style="363" customWidth="1"/>
    <col min="2" max="2" width="11" style="363" customWidth="1"/>
    <col min="3" max="3" width="17" style="363" customWidth="1"/>
    <col min="4" max="5" width="16.6640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2</v>
      </c>
      <c r="K32" s="862"/>
      <c r="L32" s="862"/>
      <c r="M32" s="862"/>
      <c r="N32" s="862"/>
      <c r="O32" s="862"/>
      <c r="P32" s="862"/>
    </row>
    <row r="33" spans="1:16" ht="39" customHeight="1">
      <c r="A33" s="862"/>
      <c r="B33" s="863" t="s">
        <v>13</v>
      </c>
      <c r="C33" s="869"/>
      <c r="D33" s="869"/>
      <c r="E33" s="874" t="s">
        <v>16</v>
      </c>
      <c r="F33" s="878" t="s">
        <v>525</v>
      </c>
      <c r="G33" s="883" t="s">
        <v>526</v>
      </c>
      <c r="H33" s="883" t="s">
        <v>527</v>
      </c>
      <c r="I33" s="883" t="s">
        <v>229</v>
      </c>
      <c r="J33" s="887" t="s">
        <v>528</v>
      </c>
      <c r="K33" s="862"/>
      <c r="L33" s="862"/>
      <c r="M33" s="862"/>
      <c r="N33" s="862"/>
      <c r="O33" s="862"/>
      <c r="P33" s="862"/>
    </row>
    <row r="34" spans="1:16" ht="39" customHeight="1">
      <c r="A34" s="862"/>
      <c r="B34" s="864"/>
      <c r="C34" s="870" t="s">
        <v>461</v>
      </c>
      <c r="D34" s="870"/>
      <c r="E34" s="875"/>
      <c r="F34" s="879">
        <v>6.16</v>
      </c>
      <c r="G34" s="884">
        <v>6.62</v>
      </c>
      <c r="H34" s="884">
        <v>7.79</v>
      </c>
      <c r="I34" s="884">
        <v>9.15</v>
      </c>
      <c r="J34" s="888">
        <v>9.2899999999999991</v>
      </c>
      <c r="K34" s="862"/>
      <c r="L34" s="862"/>
      <c r="M34" s="862"/>
      <c r="N34" s="862"/>
      <c r="O34" s="862"/>
      <c r="P34" s="862"/>
    </row>
    <row r="35" spans="1:16" ht="39" customHeight="1">
      <c r="A35" s="862"/>
      <c r="B35" s="865"/>
      <c r="C35" s="871" t="s">
        <v>451</v>
      </c>
      <c r="D35" s="871"/>
      <c r="E35" s="876"/>
      <c r="F35" s="880">
        <v>6.42</v>
      </c>
      <c r="G35" s="885">
        <v>6.93</v>
      </c>
      <c r="H35" s="885">
        <v>6.16</v>
      </c>
      <c r="I35" s="885">
        <v>6.58</v>
      </c>
      <c r="J35" s="889">
        <v>5.64</v>
      </c>
      <c r="K35" s="862"/>
      <c r="L35" s="862"/>
      <c r="M35" s="862"/>
      <c r="N35" s="862"/>
      <c r="O35" s="862"/>
      <c r="P35" s="862"/>
    </row>
    <row r="36" spans="1:16" ht="39" customHeight="1">
      <c r="A36" s="862"/>
      <c r="B36" s="865"/>
      <c r="C36" s="871" t="s">
        <v>26</v>
      </c>
      <c r="D36" s="871"/>
      <c r="E36" s="876"/>
      <c r="F36" s="880">
        <v>1.38</v>
      </c>
      <c r="G36" s="885">
        <v>1.21</v>
      </c>
      <c r="H36" s="885">
        <v>0.96</v>
      </c>
      <c r="I36" s="885">
        <v>1.01</v>
      </c>
      <c r="J36" s="889">
        <v>1.32</v>
      </c>
      <c r="K36" s="862"/>
      <c r="L36" s="862"/>
      <c r="M36" s="862"/>
      <c r="N36" s="862"/>
      <c r="O36" s="862"/>
      <c r="P36" s="862"/>
    </row>
    <row r="37" spans="1:16" ht="39" customHeight="1">
      <c r="A37" s="862"/>
      <c r="B37" s="865"/>
      <c r="C37" s="871" t="s">
        <v>460</v>
      </c>
      <c r="D37" s="871"/>
      <c r="E37" s="876"/>
      <c r="F37" s="880">
        <v>6.38</v>
      </c>
      <c r="G37" s="885">
        <v>3.69</v>
      </c>
      <c r="H37" s="885">
        <v>3.41</v>
      </c>
      <c r="I37" s="885">
        <v>2.54</v>
      </c>
      <c r="J37" s="889">
        <v>1.27</v>
      </c>
      <c r="K37" s="862"/>
      <c r="L37" s="862"/>
      <c r="M37" s="862"/>
      <c r="N37" s="862"/>
      <c r="O37" s="862"/>
      <c r="P37" s="862"/>
    </row>
    <row r="38" spans="1:16" ht="39" customHeight="1">
      <c r="A38" s="862"/>
      <c r="B38" s="865"/>
      <c r="C38" s="871" t="s">
        <v>353</v>
      </c>
      <c r="D38" s="871"/>
      <c r="E38" s="876"/>
      <c r="F38" s="880">
        <v>2.0699999999999998</v>
      </c>
      <c r="G38" s="885">
        <v>1.8</v>
      </c>
      <c r="H38" s="885">
        <v>1.05</v>
      </c>
      <c r="I38" s="885">
        <v>0.69</v>
      </c>
      <c r="J38" s="889">
        <v>0.99</v>
      </c>
      <c r="K38" s="862"/>
      <c r="L38" s="862"/>
      <c r="M38" s="862"/>
      <c r="N38" s="862"/>
      <c r="O38" s="862"/>
      <c r="P38" s="862"/>
    </row>
    <row r="39" spans="1:16" ht="39" customHeight="1">
      <c r="A39" s="862"/>
      <c r="B39" s="865"/>
      <c r="C39" s="871" t="s">
        <v>225</v>
      </c>
      <c r="D39" s="871"/>
      <c r="E39" s="876"/>
      <c r="F39" s="880">
        <v>0</v>
      </c>
      <c r="G39" s="885">
        <v>0</v>
      </c>
      <c r="H39" s="885">
        <v>0</v>
      </c>
      <c r="I39" s="885">
        <v>0</v>
      </c>
      <c r="J39" s="889">
        <v>0</v>
      </c>
      <c r="K39" s="862"/>
      <c r="L39" s="862"/>
      <c r="M39" s="862"/>
      <c r="N39" s="862"/>
      <c r="O39" s="862"/>
      <c r="P39" s="862"/>
    </row>
    <row r="40" spans="1:16" ht="39" customHeight="1">
      <c r="A40" s="862"/>
      <c r="B40" s="865"/>
      <c r="C40" s="871" t="s">
        <v>463</v>
      </c>
      <c r="D40" s="871"/>
      <c r="E40" s="876"/>
      <c r="F40" s="880">
        <v>0</v>
      </c>
      <c r="G40" s="885" t="s">
        <v>389</v>
      </c>
      <c r="H40" s="885">
        <v>0</v>
      </c>
      <c r="I40" s="885">
        <v>0</v>
      </c>
      <c r="J40" s="889">
        <v>0</v>
      </c>
      <c r="K40" s="862"/>
      <c r="L40" s="862"/>
      <c r="M40" s="862"/>
      <c r="N40" s="862"/>
      <c r="O40" s="862"/>
      <c r="P40" s="862"/>
    </row>
    <row r="41" spans="1:16" ht="39" customHeight="1">
      <c r="A41" s="862"/>
      <c r="B41" s="865"/>
      <c r="C41" s="871" t="s">
        <v>361</v>
      </c>
      <c r="D41" s="871"/>
      <c r="E41" s="876"/>
      <c r="F41" s="880">
        <v>0</v>
      </c>
      <c r="G41" s="885">
        <v>0</v>
      </c>
      <c r="H41" s="885">
        <v>0</v>
      </c>
      <c r="I41" s="885">
        <v>0</v>
      </c>
      <c r="J41" s="889">
        <v>0</v>
      </c>
      <c r="K41" s="862"/>
      <c r="L41" s="862"/>
      <c r="M41" s="862"/>
      <c r="N41" s="862"/>
      <c r="O41" s="862"/>
      <c r="P41" s="862"/>
    </row>
    <row r="42" spans="1:16" ht="39" customHeight="1">
      <c r="A42" s="862"/>
      <c r="B42" s="866"/>
      <c r="C42" s="871" t="s">
        <v>530</v>
      </c>
      <c r="D42" s="871"/>
      <c r="E42" s="876"/>
      <c r="F42" s="880" t="s">
        <v>197</v>
      </c>
      <c r="G42" s="885" t="s">
        <v>197</v>
      </c>
      <c r="H42" s="885" t="s">
        <v>197</v>
      </c>
      <c r="I42" s="885" t="s">
        <v>197</v>
      </c>
      <c r="J42" s="889" t="s">
        <v>197</v>
      </c>
      <c r="K42" s="862"/>
      <c r="L42" s="862"/>
      <c r="M42" s="862"/>
      <c r="N42" s="862"/>
      <c r="O42" s="862"/>
      <c r="P42" s="862"/>
    </row>
    <row r="43" spans="1:16" ht="39" customHeight="1">
      <c r="A43" s="862"/>
      <c r="B43" s="867"/>
      <c r="C43" s="872" t="s">
        <v>299</v>
      </c>
      <c r="D43" s="872"/>
      <c r="E43" s="877"/>
      <c r="F43" s="881">
        <v>0</v>
      </c>
      <c r="G43" s="886">
        <v>0</v>
      </c>
      <c r="H43" s="886">
        <v>0</v>
      </c>
      <c r="I43" s="886">
        <v>0</v>
      </c>
      <c r="J43" s="890">
        <v>0</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6.2">
      <c r="A45" s="862"/>
      <c r="B45" s="862"/>
      <c r="C45" s="862"/>
      <c r="D45" s="862"/>
      <c r="E45" s="862"/>
      <c r="F45" s="862"/>
      <c r="G45" s="862"/>
      <c r="H45" s="862"/>
      <c r="I45" s="862"/>
      <c r="J45" s="862"/>
      <c r="K45" s="862"/>
      <c r="L45" s="862"/>
      <c r="M45" s="862"/>
      <c r="N45" s="862"/>
      <c r="O45" s="862"/>
      <c r="P45" s="862"/>
    </row>
  </sheetData>
  <sheetProtection algorithmName="SHA-512" hashValue="S9RKDlLGII/17ikkUnf3nKbtKwvdUZBeXjci8MWyLXLkN7q+0ddBVJZlC0THDYszNHdwDDkMQvQmBe2YAg/Ndw==" saltValue="DU4hwkoO3TzTbnfXCeAZgQ=="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SheetLayoutView="55" workbookViewId="0"/>
  </sheetViews>
  <sheetFormatPr defaultColWidth="0" defaultRowHeight="12.6" customHeight="1" zeroHeight="1"/>
  <cols>
    <col min="1" max="1" width="6.6640625" style="363" customWidth="1"/>
    <col min="2" max="3" width="10.88671875" style="363" customWidth="1"/>
    <col min="4" max="4" width="10" style="363" customWidth="1"/>
    <col min="5" max="10" width="11" style="363" customWidth="1"/>
    <col min="11" max="15" width="13.109375" style="363" customWidth="1"/>
    <col min="16" max="21" width="11.4414062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19</v>
      </c>
      <c r="P43" s="734"/>
      <c r="Q43" s="734"/>
      <c r="R43" s="734"/>
      <c r="S43" s="734"/>
      <c r="T43" s="734"/>
      <c r="U43" s="734"/>
    </row>
    <row r="44" spans="1:21" ht="30.75" customHeight="1">
      <c r="A44" s="734"/>
      <c r="B44" s="891" t="s">
        <v>23</v>
      </c>
      <c r="C44" s="905"/>
      <c r="D44" s="905"/>
      <c r="E44" s="924"/>
      <c r="F44" s="924"/>
      <c r="G44" s="924"/>
      <c r="H44" s="924"/>
      <c r="I44" s="924"/>
      <c r="J44" s="933" t="s">
        <v>16</v>
      </c>
      <c r="K44" s="941" t="s">
        <v>525</v>
      </c>
      <c r="L44" s="950" t="s">
        <v>526</v>
      </c>
      <c r="M44" s="950" t="s">
        <v>527</v>
      </c>
      <c r="N44" s="950" t="s">
        <v>229</v>
      </c>
      <c r="O44" s="959" t="s">
        <v>528</v>
      </c>
      <c r="P44" s="734"/>
      <c r="Q44" s="734"/>
      <c r="R44" s="734"/>
      <c r="S44" s="734"/>
      <c r="T44" s="734"/>
      <c r="U44" s="734"/>
    </row>
    <row r="45" spans="1:21" ht="30.75" customHeight="1">
      <c r="A45" s="734"/>
      <c r="B45" s="892" t="s">
        <v>25</v>
      </c>
      <c r="C45" s="906"/>
      <c r="D45" s="916"/>
      <c r="E45" s="925" t="s">
        <v>22</v>
      </c>
      <c r="F45" s="925"/>
      <c r="G45" s="925"/>
      <c r="H45" s="925"/>
      <c r="I45" s="925"/>
      <c r="J45" s="934"/>
      <c r="K45" s="942">
        <v>2405</v>
      </c>
      <c r="L45" s="951">
        <v>2364</v>
      </c>
      <c r="M45" s="951">
        <v>2337</v>
      </c>
      <c r="N45" s="951">
        <v>2281</v>
      </c>
      <c r="O45" s="960">
        <v>1986</v>
      </c>
      <c r="P45" s="734"/>
      <c r="Q45" s="734"/>
      <c r="R45" s="734"/>
      <c r="S45" s="734"/>
      <c r="T45" s="734"/>
      <c r="U45" s="734"/>
    </row>
    <row r="46" spans="1:21" ht="30.75" customHeight="1">
      <c r="A46" s="734"/>
      <c r="B46" s="893"/>
      <c r="C46" s="907"/>
      <c r="D46" s="917"/>
      <c r="E46" s="926" t="s">
        <v>29</v>
      </c>
      <c r="F46" s="926"/>
      <c r="G46" s="926"/>
      <c r="H46" s="926"/>
      <c r="I46" s="926"/>
      <c r="J46" s="935"/>
      <c r="K46" s="943" t="s">
        <v>197</v>
      </c>
      <c r="L46" s="952" t="s">
        <v>197</v>
      </c>
      <c r="M46" s="952" t="s">
        <v>197</v>
      </c>
      <c r="N46" s="952" t="s">
        <v>197</v>
      </c>
      <c r="O46" s="961" t="s">
        <v>197</v>
      </c>
      <c r="P46" s="734"/>
      <c r="Q46" s="734"/>
      <c r="R46" s="734"/>
      <c r="S46" s="734"/>
      <c r="T46" s="734"/>
      <c r="U46" s="734"/>
    </row>
    <row r="47" spans="1:21" ht="30.75" customHeight="1">
      <c r="A47" s="734"/>
      <c r="B47" s="893"/>
      <c r="C47" s="907"/>
      <c r="D47" s="917"/>
      <c r="E47" s="926" t="s">
        <v>32</v>
      </c>
      <c r="F47" s="926"/>
      <c r="G47" s="926"/>
      <c r="H47" s="926"/>
      <c r="I47" s="926"/>
      <c r="J47" s="935"/>
      <c r="K47" s="943" t="s">
        <v>197</v>
      </c>
      <c r="L47" s="952" t="s">
        <v>197</v>
      </c>
      <c r="M47" s="952" t="s">
        <v>197</v>
      </c>
      <c r="N47" s="952" t="s">
        <v>197</v>
      </c>
      <c r="O47" s="961" t="s">
        <v>197</v>
      </c>
      <c r="P47" s="734"/>
      <c r="Q47" s="734"/>
      <c r="R47" s="734"/>
      <c r="S47" s="734"/>
      <c r="T47" s="734"/>
      <c r="U47" s="734"/>
    </row>
    <row r="48" spans="1:21" ht="30.75" customHeight="1">
      <c r="A48" s="734"/>
      <c r="B48" s="893"/>
      <c r="C48" s="907"/>
      <c r="D48" s="917"/>
      <c r="E48" s="926" t="s">
        <v>38</v>
      </c>
      <c r="F48" s="926"/>
      <c r="G48" s="926"/>
      <c r="H48" s="926"/>
      <c r="I48" s="926"/>
      <c r="J48" s="935"/>
      <c r="K48" s="943">
        <v>833</v>
      </c>
      <c r="L48" s="952">
        <v>770</v>
      </c>
      <c r="M48" s="952">
        <v>744</v>
      </c>
      <c r="N48" s="952">
        <v>753</v>
      </c>
      <c r="O48" s="961">
        <v>745</v>
      </c>
      <c r="P48" s="734"/>
      <c r="Q48" s="734"/>
      <c r="R48" s="734"/>
      <c r="S48" s="734"/>
      <c r="T48" s="734"/>
      <c r="U48" s="734"/>
    </row>
    <row r="49" spans="1:21" ht="30.75" customHeight="1">
      <c r="A49" s="734"/>
      <c r="B49" s="893"/>
      <c r="C49" s="907"/>
      <c r="D49" s="917"/>
      <c r="E49" s="926" t="s">
        <v>0</v>
      </c>
      <c r="F49" s="926"/>
      <c r="G49" s="926"/>
      <c r="H49" s="926"/>
      <c r="I49" s="926"/>
      <c r="J49" s="935"/>
      <c r="K49" s="943">
        <v>4</v>
      </c>
      <c r="L49" s="952">
        <v>4</v>
      </c>
      <c r="M49" s="952">
        <v>4</v>
      </c>
      <c r="N49" s="952" t="s">
        <v>197</v>
      </c>
      <c r="O49" s="961" t="s">
        <v>197</v>
      </c>
      <c r="P49" s="734"/>
      <c r="Q49" s="734"/>
      <c r="R49" s="734"/>
      <c r="S49" s="734"/>
      <c r="T49" s="734"/>
      <c r="U49" s="734"/>
    </row>
    <row r="50" spans="1:21" ht="30.75" customHeight="1">
      <c r="A50" s="734"/>
      <c r="B50" s="893"/>
      <c r="C50" s="907"/>
      <c r="D50" s="917"/>
      <c r="E50" s="926" t="s">
        <v>40</v>
      </c>
      <c r="F50" s="926"/>
      <c r="G50" s="926"/>
      <c r="H50" s="926"/>
      <c r="I50" s="926"/>
      <c r="J50" s="935"/>
      <c r="K50" s="943">
        <v>16</v>
      </c>
      <c r="L50" s="952">
        <v>16</v>
      </c>
      <c r="M50" s="952">
        <v>15</v>
      </c>
      <c r="N50" s="952">
        <v>15</v>
      </c>
      <c r="O50" s="961">
        <v>15</v>
      </c>
      <c r="P50" s="734"/>
      <c r="Q50" s="734"/>
      <c r="R50" s="734"/>
      <c r="S50" s="734"/>
      <c r="T50" s="734"/>
      <c r="U50" s="734"/>
    </row>
    <row r="51" spans="1:21" ht="30.75" customHeight="1">
      <c r="A51" s="734"/>
      <c r="B51" s="894"/>
      <c r="C51" s="908"/>
      <c r="D51" s="918"/>
      <c r="E51" s="926" t="s">
        <v>44</v>
      </c>
      <c r="F51" s="926"/>
      <c r="G51" s="926"/>
      <c r="H51" s="926"/>
      <c r="I51" s="926"/>
      <c r="J51" s="935"/>
      <c r="K51" s="943">
        <v>0</v>
      </c>
      <c r="L51" s="952" t="s">
        <v>197</v>
      </c>
      <c r="M51" s="952">
        <v>0</v>
      </c>
      <c r="N51" s="952">
        <v>0</v>
      </c>
      <c r="O51" s="961">
        <v>0</v>
      </c>
      <c r="P51" s="734"/>
      <c r="Q51" s="734"/>
      <c r="R51" s="734"/>
      <c r="S51" s="734"/>
      <c r="T51" s="734"/>
      <c r="U51" s="734"/>
    </row>
    <row r="52" spans="1:21" ht="30.75" customHeight="1">
      <c r="A52" s="734"/>
      <c r="B52" s="895" t="s">
        <v>47</v>
      </c>
      <c r="C52" s="909"/>
      <c r="D52" s="918"/>
      <c r="E52" s="926" t="s">
        <v>48</v>
      </c>
      <c r="F52" s="926"/>
      <c r="G52" s="926"/>
      <c r="H52" s="926"/>
      <c r="I52" s="926"/>
      <c r="J52" s="935"/>
      <c r="K52" s="943">
        <v>2040</v>
      </c>
      <c r="L52" s="952">
        <v>2036</v>
      </c>
      <c r="M52" s="952">
        <v>1993</v>
      </c>
      <c r="N52" s="952">
        <v>1971</v>
      </c>
      <c r="O52" s="961">
        <v>1898</v>
      </c>
      <c r="P52" s="734"/>
      <c r="Q52" s="734"/>
      <c r="R52" s="734"/>
      <c r="S52" s="734"/>
      <c r="T52" s="734"/>
      <c r="U52" s="734"/>
    </row>
    <row r="53" spans="1:21" ht="30.75" customHeight="1">
      <c r="A53" s="734"/>
      <c r="B53" s="896" t="s">
        <v>49</v>
      </c>
      <c r="C53" s="910"/>
      <c r="D53" s="919"/>
      <c r="E53" s="927" t="s">
        <v>52</v>
      </c>
      <c r="F53" s="927"/>
      <c r="G53" s="927"/>
      <c r="H53" s="927"/>
      <c r="I53" s="927"/>
      <c r="J53" s="936"/>
      <c r="K53" s="944">
        <v>1218</v>
      </c>
      <c r="L53" s="953">
        <v>1118</v>
      </c>
      <c r="M53" s="953">
        <v>1107</v>
      </c>
      <c r="N53" s="953">
        <v>1078</v>
      </c>
      <c r="O53" s="962">
        <v>848</v>
      </c>
      <c r="P53" s="734"/>
      <c r="Q53" s="734"/>
      <c r="R53" s="734"/>
      <c r="S53" s="734"/>
      <c r="T53" s="734"/>
      <c r="U53" s="734"/>
    </row>
    <row r="54" spans="1:21" ht="24" customHeight="1">
      <c r="A54" s="734"/>
      <c r="B54" s="897" t="s">
        <v>57</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6</v>
      </c>
      <c r="C56" s="911"/>
      <c r="D56" s="911"/>
      <c r="E56" s="911"/>
      <c r="F56" s="911"/>
      <c r="G56" s="911"/>
      <c r="H56" s="911"/>
      <c r="I56" s="911"/>
      <c r="J56" s="911"/>
      <c r="K56" s="945"/>
      <c r="L56" s="945"/>
      <c r="M56" s="945"/>
      <c r="N56" s="945"/>
      <c r="O56" s="963" t="s">
        <v>24</v>
      </c>
      <c r="P56" s="734"/>
      <c r="Q56" s="734"/>
      <c r="R56" s="734"/>
      <c r="S56" s="734"/>
      <c r="T56" s="734"/>
      <c r="U56" s="734"/>
    </row>
    <row r="57" spans="1:21" ht="31.5" customHeight="1">
      <c r="A57" s="734"/>
      <c r="B57" s="899"/>
      <c r="C57" s="912"/>
      <c r="D57" s="912"/>
      <c r="E57" s="928"/>
      <c r="F57" s="928"/>
      <c r="G57" s="928"/>
      <c r="H57" s="928"/>
      <c r="I57" s="928"/>
      <c r="J57" s="937" t="s">
        <v>16</v>
      </c>
      <c r="K57" s="946" t="s">
        <v>525</v>
      </c>
      <c r="L57" s="954" t="s">
        <v>526</v>
      </c>
      <c r="M57" s="954" t="s">
        <v>527</v>
      </c>
      <c r="N57" s="954" t="s">
        <v>229</v>
      </c>
      <c r="O57" s="964" t="s">
        <v>528</v>
      </c>
      <c r="P57" s="734"/>
      <c r="Q57" s="734"/>
      <c r="R57" s="734"/>
      <c r="S57" s="734"/>
      <c r="T57" s="734"/>
      <c r="U57" s="734"/>
    </row>
    <row r="58" spans="1:21" ht="31.5" customHeight="1">
      <c r="B58" s="900" t="s">
        <v>63</v>
      </c>
      <c r="C58" s="913"/>
      <c r="D58" s="920" t="s">
        <v>65</v>
      </c>
      <c r="E58" s="929"/>
      <c r="F58" s="929"/>
      <c r="G58" s="929"/>
      <c r="H58" s="929"/>
      <c r="I58" s="929"/>
      <c r="J58" s="938"/>
      <c r="K58" s="947"/>
      <c r="L58" s="955"/>
      <c r="M58" s="955"/>
      <c r="N58" s="955"/>
      <c r="O58" s="965"/>
    </row>
    <row r="59" spans="1:21" ht="31.5" customHeight="1">
      <c r="B59" s="901"/>
      <c r="C59" s="914"/>
      <c r="D59" s="921" t="s">
        <v>12</v>
      </c>
      <c r="E59" s="930"/>
      <c r="F59" s="930"/>
      <c r="G59" s="930"/>
      <c r="H59" s="930"/>
      <c r="I59" s="930"/>
      <c r="J59" s="939"/>
      <c r="K59" s="948"/>
      <c r="L59" s="956"/>
      <c r="M59" s="956"/>
      <c r="N59" s="956"/>
      <c r="O59" s="966"/>
    </row>
    <row r="60" spans="1:21" ht="31.5" customHeight="1">
      <c r="B60" s="902"/>
      <c r="C60" s="915"/>
      <c r="D60" s="922" t="s">
        <v>67</v>
      </c>
      <c r="E60" s="931"/>
      <c r="F60" s="931"/>
      <c r="G60" s="931"/>
      <c r="H60" s="931"/>
      <c r="I60" s="931"/>
      <c r="J60" s="940"/>
      <c r="K60" s="949"/>
      <c r="L60" s="957"/>
      <c r="M60" s="957"/>
      <c r="N60" s="957"/>
      <c r="O60" s="967"/>
    </row>
    <row r="61" spans="1:21" ht="24" customHeight="1">
      <c r="B61" s="903"/>
      <c r="C61" s="903"/>
      <c r="D61" s="923" t="s">
        <v>46</v>
      </c>
      <c r="E61" s="932"/>
      <c r="F61" s="932"/>
      <c r="G61" s="932"/>
      <c r="H61" s="932"/>
      <c r="I61" s="932"/>
      <c r="J61" s="932"/>
      <c r="K61" s="932"/>
      <c r="L61" s="932"/>
      <c r="M61" s="932"/>
      <c r="N61" s="932"/>
      <c r="O61" s="932"/>
    </row>
    <row r="62" spans="1:21" ht="24" customHeight="1">
      <c r="B62" s="904"/>
      <c r="C62" s="904"/>
      <c r="D62" s="923" t="s">
        <v>39</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3ySq6z853Z79Q9n4IHTU9CvHCZvk47NLutXI9YgXYtiCIQXI7Jj/E5hZ3JEBCep9PFkVPhKxQ6+Lxz5gTxv3Bw==" saltValue="lGRLnm6Tdr8fUvd2e77IVA=="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6"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SheetLayoutView="100" workbookViewId="0"/>
  </sheetViews>
  <sheetFormatPr defaultColWidth="0" defaultRowHeight="13.5" customHeight="1" zeroHeight="1"/>
  <cols>
    <col min="1" max="1" width="6.6640625" style="363" customWidth="1"/>
    <col min="2" max="3" width="12.6640625" style="363" customWidth="1"/>
    <col min="4" max="4" width="11.6640625" style="363" customWidth="1"/>
    <col min="5" max="8" width="10.33203125" style="363" customWidth="1"/>
    <col min="9" max="13" width="16.33203125" style="363" customWidth="1"/>
    <col min="14" max="19" width="12.6640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19</v>
      </c>
    </row>
    <row r="40" spans="2:13" ht="27.75" customHeight="1">
      <c r="B40" s="891" t="s">
        <v>23</v>
      </c>
      <c r="C40" s="905"/>
      <c r="D40" s="905"/>
      <c r="E40" s="924"/>
      <c r="F40" s="924"/>
      <c r="G40" s="924"/>
      <c r="H40" s="933" t="s">
        <v>16</v>
      </c>
      <c r="I40" s="941" t="s">
        <v>525</v>
      </c>
      <c r="J40" s="950" t="s">
        <v>526</v>
      </c>
      <c r="K40" s="950" t="s">
        <v>527</v>
      </c>
      <c r="L40" s="950" t="s">
        <v>229</v>
      </c>
      <c r="M40" s="990" t="s">
        <v>528</v>
      </c>
    </row>
    <row r="41" spans="2:13" ht="27.75" customHeight="1">
      <c r="B41" s="892" t="s">
        <v>34</v>
      </c>
      <c r="C41" s="906"/>
      <c r="D41" s="916"/>
      <c r="E41" s="973" t="s">
        <v>54</v>
      </c>
      <c r="F41" s="973"/>
      <c r="G41" s="973"/>
      <c r="H41" s="979"/>
      <c r="I41" s="983">
        <v>22241</v>
      </c>
      <c r="J41" s="987">
        <v>21716</v>
      </c>
      <c r="K41" s="987">
        <v>21134</v>
      </c>
      <c r="L41" s="987">
        <v>21774</v>
      </c>
      <c r="M41" s="991">
        <v>21637</v>
      </c>
    </row>
    <row r="42" spans="2:13" ht="27.75" customHeight="1">
      <c r="B42" s="893"/>
      <c r="C42" s="907"/>
      <c r="D42" s="917"/>
      <c r="E42" s="974" t="s">
        <v>73</v>
      </c>
      <c r="F42" s="974"/>
      <c r="G42" s="974"/>
      <c r="H42" s="980"/>
      <c r="I42" s="984">
        <v>139</v>
      </c>
      <c r="J42" s="988">
        <v>125</v>
      </c>
      <c r="K42" s="988">
        <v>111</v>
      </c>
      <c r="L42" s="988">
        <v>97</v>
      </c>
      <c r="M42" s="992">
        <v>83</v>
      </c>
    </row>
    <row r="43" spans="2:13" ht="27.75" customHeight="1">
      <c r="B43" s="893"/>
      <c r="C43" s="907"/>
      <c r="D43" s="917"/>
      <c r="E43" s="974" t="s">
        <v>74</v>
      </c>
      <c r="F43" s="974"/>
      <c r="G43" s="974"/>
      <c r="H43" s="980"/>
      <c r="I43" s="984">
        <v>11852</v>
      </c>
      <c r="J43" s="988">
        <v>10871</v>
      </c>
      <c r="K43" s="988">
        <v>9929</v>
      </c>
      <c r="L43" s="988">
        <v>10481</v>
      </c>
      <c r="M43" s="992">
        <v>9107</v>
      </c>
    </row>
    <row r="44" spans="2:13" ht="27.75" customHeight="1">
      <c r="B44" s="893"/>
      <c r="C44" s="907"/>
      <c r="D44" s="917"/>
      <c r="E44" s="974" t="s">
        <v>76</v>
      </c>
      <c r="F44" s="974"/>
      <c r="G44" s="974"/>
      <c r="H44" s="980"/>
      <c r="I44" s="984">
        <v>7</v>
      </c>
      <c r="J44" s="988">
        <v>4</v>
      </c>
      <c r="K44" s="988" t="s">
        <v>197</v>
      </c>
      <c r="L44" s="988" t="s">
        <v>197</v>
      </c>
      <c r="M44" s="992" t="s">
        <v>197</v>
      </c>
    </row>
    <row r="45" spans="2:13" ht="27.75" customHeight="1">
      <c r="B45" s="893"/>
      <c r="C45" s="907"/>
      <c r="D45" s="917"/>
      <c r="E45" s="974" t="s">
        <v>78</v>
      </c>
      <c r="F45" s="974"/>
      <c r="G45" s="974"/>
      <c r="H45" s="980"/>
      <c r="I45" s="984">
        <v>2249</v>
      </c>
      <c r="J45" s="988">
        <v>2333</v>
      </c>
      <c r="K45" s="988">
        <v>2388</v>
      </c>
      <c r="L45" s="988">
        <v>2536</v>
      </c>
      <c r="M45" s="992">
        <v>2577</v>
      </c>
    </row>
    <row r="46" spans="2:13" ht="27.75" customHeight="1">
      <c r="B46" s="893"/>
      <c r="C46" s="907"/>
      <c r="D46" s="918"/>
      <c r="E46" s="974" t="s">
        <v>77</v>
      </c>
      <c r="F46" s="974"/>
      <c r="G46" s="974"/>
      <c r="H46" s="980"/>
      <c r="I46" s="984" t="s">
        <v>197</v>
      </c>
      <c r="J46" s="988" t="s">
        <v>197</v>
      </c>
      <c r="K46" s="988" t="s">
        <v>197</v>
      </c>
      <c r="L46" s="988" t="s">
        <v>197</v>
      </c>
      <c r="M46" s="992" t="s">
        <v>197</v>
      </c>
    </row>
    <row r="47" spans="2:13" ht="27.75" customHeight="1">
      <c r="B47" s="893"/>
      <c r="C47" s="907"/>
      <c r="D47" s="971"/>
      <c r="E47" s="975" t="s">
        <v>80</v>
      </c>
      <c r="F47" s="978"/>
      <c r="G47" s="978"/>
      <c r="H47" s="981"/>
      <c r="I47" s="984" t="s">
        <v>197</v>
      </c>
      <c r="J47" s="988" t="s">
        <v>197</v>
      </c>
      <c r="K47" s="988" t="s">
        <v>197</v>
      </c>
      <c r="L47" s="988" t="s">
        <v>197</v>
      </c>
      <c r="M47" s="992" t="s">
        <v>197</v>
      </c>
    </row>
    <row r="48" spans="2:13" ht="27.75" customHeight="1">
      <c r="B48" s="893"/>
      <c r="C48" s="907"/>
      <c r="D48" s="917"/>
      <c r="E48" s="974" t="s">
        <v>84</v>
      </c>
      <c r="F48" s="974"/>
      <c r="G48" s="974"/>
      <c r="H48" s="980"/>
      <c r="I48" s="984" t="s">
        <v>197</v>
      </c>
      <c r="J48" s="988" t="s">
        <v>197</v>
      </c>
      <c r="K48" s="988" t="s">
        <v>197</v>
      </c>
      <c r="L48" s="988" t="s">
        <v>197</v>
      </c>
      <c r="M48" s="992" t="s">
        <v>197</v>
      </c>
    </row>
    <row r="49" spans="2:13" ht="27.75" customHeight="1">
      <c r="B49" s="894"/>
      <c r="C49" s="908"/>
      <c r="D49" s="917"/>
      <c r="E49" s="974" t="s">
        <v>90</v>
      </c>
      <c r="F49" s="974"/>
      <c r="G49" s="974"/>
      <c r="H49" s="980"/>
      <c r="I49" s="984" t="s">
        <v>197</v>
      </c>
      <c r="J49" s="988" t="s">
        <v>197</v>
      </c>
      <c r="K49" s="988" t="s">
        <v>197</v>
      </c>
      <c r="L49" s="988" t="s">
        <v>197</v>
      </c>
      <c r="M49" s="992" t="s">
        <v>197</v>
      </c>
    </row>
    <row r="50" spans="2:13" ht="27.75" customHeight="1">
      <c r="B50" s="968" t="s">
        <v>92</v>
      </c>
      <c r="C50" s="970"/>
      <c r="D50" s="972"/>
      <c r="E50" s="974" t="s">
        <v>94</v>
      </c>
      <c r="F50" s="974"/>
      <c r="G50" s="974"/>
      <c r="H50" s="980"/>
      <c r="I50" s="984">
        <v>2945</v>
      </c>
      <c r="J50" s="988">
        <v>4732</v>
      </c>
      <c r="K50" s="988">
        <v>5219</v>
      </c>
      <c r="L50" s="988">
        <v>5576</v>
      </c>
      <c r="M50" s="992">
        <v>6261</v>
      </c>
    </row>
    <row r="51" spans="2:13" ht="27.75" customHeight="1">
      <c r="B51" s="893"/>
      <c r="C51" s="907"/>
      <c r="D51" s="917"/>
      <c r="E51" s="974" t="s">
        <v>97</v>
      </c>
      <c r="F51" s="974"/>
      <c r="G51" s="974"/>
      <c r="H51" s="980"/>
      <c r="I51" s="984">
        <v>6701</v>
      </c>
      <c r="J51" s="988">
        <v>6482</v>
      </c>
      <c r="K51" s="988">
        <v>6687</v>
      </c>
      <c r="L51" s="988">
        <v>7028</v>
      </c>
      <c r="M51" s="992">
        <v>6452</v>
      </c>
    </row>
    <row r="52" spans="2:13" ht="27.75" customHeight="1">
      <c r="B52" s="894"/>
      <c r="C52" s="908"/>
      <c r="D52" s="917"/>
      <c r="E52" s="974" t="s">
        <v>42</v>
      </c>
      <c r="F52" s="974"/>
      <c r="G52" s="974"/>
      <c r="H52" s="980"/>
      <c r="I52" s="984">
        <v>18524</v>
      </c>
      <c r="J52" s="988">
        <v>17821</v>
      </c>
      <c r="K52" s="988">
        <v>17191</v>
      </c>
      <c r="L52" s="988">
        <v>16549</v>
      </c>
      <c r="M52" s="992">
        <v>16721</v>
      </c>
    </row>
    <row r="53" spans="2:13" ht="27.75" customHeight="1">
      <c r="B53" s="896" t="s">
        <v>49</v>
      </c>
      <c r="C53" s="910"/>
      <c r="D53" s="919"/>
      <c r="E53" s="976" t="s">
        <v>99</v>
      </c>
      <c r="F53" s="976"/>
      <c r="G53" s="976"/>
      <c r="H53" s="982"/>
      <c r="I53" s="985">
        <v>8319</v>
      </c>
      <c r="J53" s="989">
        <v>6014</v>
      </c>
      <c r="K53" s="989">
        <v>4466</v>
      </c>
      <c r="L53" s="989">
        <v>5736</v>
      </c>
      <c r="M53" s="993">
        <v>3970</v>
      </c>
    </row>
    <row r="54" spans="2:13" ht="27.75" customHeight="1">
      <c r="B54" s="969"/>
      <c r="C54" s="868"/>
      <c r="D54" s="868"/>
      <c r="E54" s="977"/>
      <c r="F54" s="977"/>
      <c r="G54" s="977"/>
      <c r="H54" s="977"/>
      <c r="I54" s="986"/>
      <c r="J54" s="986"/>
      <c r="K54" s="986"/>
      <c r="L54" s="986"/>
      <c r="M54" s="986"/>
    </row>
    <row r="55" spans="2:13" ht="13.2"/>
  </sheetData>
  <sheetProtection algorithmName="SHA-512" hashValue="NEQ46MVjsJZwRvaS0eckPEk/XNGCVfw0IE5EblY0kg4HRgOVk3Lc82ijnoLSAM+VSCrrRzKHNg72qUxRk67smQ==" saltValue="3pswnwm0bi6EN/tgPpmrMA=="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0" zoomScaleNormal="70" zoomScaleSheetLayoutView="100" workbookViewId="0"/>
  </sheetViews>
  <sheetFormatPr defaultColWidth="0" defaultRowHeight="13.5" customHeight="1" zeroHeight="1"/>
  <cols>
    <col min="1" max="1" width="8.21875" style="363" customWidth="1"/>
    <col min="2" max="2" width="16.33203125" style="363" customWidth="1"/>
    <col min="3" max="5" width="26.21875" style="363" customWidth="1"/>
    <col min="6" max="8" width="24.21875" style="363" customWidth="1"/>
    <col min="9" max="14" width="26" style="363" customWidth="1"/>
    <col min="15" max="15" width="6.10937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95</v>
      </c>
    </row>
    <row r="54" spans="2:8" ht="29.25" customHeight="1">
      <c r="B54" s="994" t="s">
        <v>5</v>
      </c>
      <c r="C54" s="1000"/>
      <c r="D54" s="1000"/>
      <c r="E54" s="1009" t="s">
        <v>16</v>
      </c>
      <c r="F54" s="1016" t="s">
        <v>527</v>
      </c>
      <c r="G54" s="1016" t="s">
        <v>229</v>
      </c>
      <c r="H54" s="1024" t="s">
        <v>528</v>
      </c>
    </row>
    <row r="55" spans="2:8" ht="52.5" customHeight="1">
      <c r="B55" s="995"/>
      <c r="C55" s="1001" t="s">
        <v>103</v>
      </c>
      <c r="D55" s="1001"/>
      <c r="E55" s="1010"/>
      <c r="F55" s="1017">
        <v>1168</v>
      </c>
      <c r="G55" s="1017">
        <v>1268</v>
      </c>
      <c r="H55" s="1025">
        <v>1518</v>
      </c>
    </row>
    <row r="56" spans="2:8" ht="52.5" customHeight="1">
      <c r="B56" s="996"/>
      <c r="C56" s="1002" t="s">
        <v>106</v>
      </c>
      <c r="D56" s="1002"/>
      <c r="E56" s="1011"/>
      <c r="F56" s="1018">
        <v>205</v>
      </c>
      <c r="G56" s="1018">
        <v>240</v>
      </c>
      <c r="H56" s="1026">
        <v>283</v>
      </c>
    </row>
    <row r="57" spans="2:8" ht="53.25" customHeight="1">
      <c r="B57" s="996"/>
      <c r="C57" s="1003" t="s">
        <v>70</v>
      </c>
      <c r="D57" s="1003"/>
      <c r="E57" s="1012"/>
      <c r="F57" s="1019">
        <v>2456</v>
      </c>
      <c r="G57" s="1019">
        <v>2629</v>
      </c>
      <c r="H57" s="1027">
        <v>2991</v>
      </c>
    </row>
    <row r="58" spans="2:8" ht="45.75" customHeight="1">
      <c r="B58" s="997"/>
      <c r="C58" s="1004" t="s">
        <v>214</v>
      </c>
      <c r="D58" s="1007"/>
      <c r="E58" s="1013"/>
      <c r="F58" s="1020">
        <v>704</v>
      </c>
      <c r="G58" s="1020">
        <v>891</v>
      </c>
      <c r="H58" s="1028">
        <v>1020</v>
      </c>
    </row>
    <row r="59" spans="2:8" ht="45.75" customHeight="1">
      <c r="B59" s="997"/>
      <c r="C59" s="1004" t="s">
        <v>534</v>
      </c>
      <c r="D59" s="1007"/>
      <c r="E59" s="1013"/>
      <c r="F59" s="1020">
        <v>532</v>
      </c>
      <c r="G59" s="1020">
        <v>516</v>
      </c>
      <c r="H59" s="1028">
        <v>782</v>
      </c>
    </row>
    <row r="60" spans="2:8" ht="45.75" customHeight="1">
      <c r="B60" s="997"/>
      <c r="C60" s="1004" t="s">
        <v>480</v>
      </c>
      <c r="D60" s="1007"/>
      <c r="E60" s="1013"/>
      <c r="F60" s="1020">
        <v>350</v>
      </c>
      <c r="G60" s="1020">
        <v>455</v>
      </c>
      <c r="H60" s="1028">
        <v>463</v>
      </c>
    </row>
    <row r="61" spans="2:8" ht="45.75" customHeight="1">
      <c r="B61" s="997"/>
      <c r="C61" s="1004" t="s">
        <v>535</v>
      </c>
      <c r="D61" s="1007"/>
      <c r="E61" s="1013"/>
      <c r="F61" s="1020">
        <v>274</v>
      </c>
      <c r="G61" s="1020">
        <v>290</v>
      </c>
      <c r="H61" s="1028">
        <v>298</v>
      </c>
    </row>
    <row r="62" spans="2:8" ht="45.75" customHeight="1">
      <c r="B62" s="998"/>
      <c r="C62" s="1005" t="s">
        <v>537</v>
      </c>
      <c r="D62" s="1008"/>
      <c r="E62" s="1014"/>
      <c r="F62" s="1021">
        <v>140</v>
      </c>
      <c r="G62" s="1021">
        <v>140</v>
      </c>
      <c r="H62" s="1029">
        <v>140</v>
      </c>
    </row>
    <row r="63" spans="2:8" ht="52.5" customHeight="1">
      <c r="B63" s="999"/>
      <c r="C63" s="1006" t="s">
        <v>108</v>
      </c>
      <c r="D63" s="1006"/>
      <c r="E63" s="1015"/>
      <c r="F63" s="1022">
        <v>3829</v>
      </c>
      <c r="G63" s="1022">
        <v>4136</v>
      </c>
      <c r="H63" s="1030">
        <v>4792</v>
      </c>
    </row>
    <row r="64" spans="2:8" ht="13.2"/>
  </sheetData>
  <sheetProtection algorithmName="SHA-512" hashValue="70UKERK9+Qykl8iEqrrHvZ7lWUMauol9moOAlvn9gxGOPrHMgifwWqlGot/YjhB24h1sogxjxo6VR7hzXBqoGg==" saltValue="fCGrOQA0kqnn/9uJ/1ZLLg=="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tabSelected="1" topLeftCell="AA1" zoomScaleSheetLayoutView="55" workbookViewId="0">
      <selection activeCell="AN43" sqref="AN43:DC47"/>
    </sheetView>
  </sheetViews>
  <sheetFormatPr defaultColWidth="0" defaultRowHeight="13.5" customHeight="1" zeroHeight="1"/>
  <cols>
    <col min="1" max="1" width="6.33203125" style="363" customWidth="1"/>
    <col min="2" max="107" width="2.44140625" style="363" customWidth="1"/>
    <col min="108" max="108" width="6.109375" style="727" customWidth="1"/>
    <col min="109" max="109" width="5.88671875" style="728" customWidth="1"/>
    <col min="110" max="16384" width="8.6640625" style="363" hidden="1" customWidth="1"/>
  </cols>
  <sheetData>
    <row r="1" spans="1:109" ht="42.75" customHeight="1">
      <c r="A1" s="1032"/>
      <c r="B1" s="1034"/>
      <c r="DD1" s="739"/>
      <c r="DE1" s="739"/>
    </row>
    <row r="2" spans="1:109" ht="25.5" customHeight="1">
      <c r="A2" s="1033"/>
      <c r="C2" s="1033"/>
      <c r="O2" s="1033"/>
      <c r="P2" s="1033"/>
      <c r="Q2" s="1033"/>
      <c r="R2" s="1033"/>
      <c r="S2" s="1033"/>
      <c r="T2" s="1033"/>
      <c r="U2" s="1033"/>
      <c r="V2" s="1033"/>
      <c r="W2" s="1033"/>
      <c r="X2" s="1033"/>
      <c r="Y2" s="1033"/>
      <c r="Z2" s="1033"/>
      <c r="AA2" s="1033"/>
      <c r="AB2" s="1033"/>
      <c r="AC2" s="1033"/>
      <c r="AD2" s="1033"/>
      <c r="AE2" s="1033"/>
      <c r="AF2" s="1033"/>
      <c r="AG2" s="1033"/>
      <c r="AH2" s="1033"/>
      <c r="AI2" s="1033"/>
      <c r="AU2" s="1033"/>
      <c r="BG2" s="1033"/>
      <c r="BS2" s="1033"/>
      <c r="CE2" s="1033"/>
      <c r="CQ2" s="1033"/>
      <c r="DD2" s="739"/>
      <c r="DE2" s="739"/>
    </row>
    <row r="3" spans="1:109" ht="25.5" customHeight="1">
      <c r="A3" s="1033"/>
      <c r="C3" s="1033"/>
      <c r="O3" s="1033"/>
      <c r="P3" s="1033"/>
      <c r="Q3" s="1033"/>
      <c r="R3" s="1033"/>
      <c r="S3" s="1033"/>
      <c r="T3" s="1033"/>
      <c r="U3" s="1033"/>
      <c r="V3" s="1033"/>
      <c r="W3" s="1033"/>
      <c r="X3" s="1033"/>
      <c r="Y3" s="1033"/>
      <c r="Z3" s="1033"/>
      <c r="AA3" s="1033"/>
      <c r="AB3" s="1033"/>
      <c r="AC3" s="1033"/>
      <c r="AD3" s="1033"/>
      <c r="AE3" s="1033"/>
      <c r="AF3" s="1033"/>
      <c r="AG3" s="1033"/>
      <c r="AH3" s="1033"/>
      <c r="AI3" s="1033"/>
      <c r="AU3" s="1033"/>
      <c r="BG3" s="1033"/>
      <c r="BS3" s="1033"/>
      <c r="CE3" s="1033"/>
      <c r="CQ3" s="1033"/>
      <c r="DD3" s="739"/>
      <c r="DE3" s="739"/>
    </row>
    <row r="4" spans="1:109" s="726" customFormat="1" ht="13.2">
      <c r="A4" s="1033"/>
      <c r="B4" s="1033"/>
      <c r="C4" s="1033"/>
      <c r="D4" s="1033"/>
      <c r="E4" s="1033"/>
      <c r="F4" s="1033"/>
      <c r="G4" s="1033"/>
      <c r="H4" s="1033"/>
      <c r="I4" s="1033"/>
      <c r="J4" s="1033"/>
      <c r="K4" s="1033"/>
      <c r="L4" s="1033"/>
      <c r="M4" s="1033"/>
      <c r="N4" s="1033"/>
      <c r="O4" s="1033"/>
      <c r="P4" s="1033"/>
      <c r="Q4" s="1033"/>
      <c r="R4" s="1033"/>
      <c r="S4" s="1033"/>
      <c r="T4" s="1033"/>
      <c r="U4" s="1033"/>
      <c r="V4" s="1033"/>
      <c r="W4" s="1033"/>
      <c r="X4" s="1033"/>
      <c r="Y4" s="1033"/>
      <c r="Z4" s="1033"/>
      <c r="AA4" s="1033"/>
      <c r="AB4" s="1033"/>
      <c r="AC4" s="1033"/>
      <c r="AD4" s="1033"/>
      <c r="AE4" s="1033"/>
      <c r="AF4" s="1033"/>
      <c r="AG4" s="1033"/>
      <c r="AH4" s="1033"/>
      <c r="AI4" s="1033"/>
      <c r="AJ4" s="1033"/>
      <c r="AK4" s="1033"/>
      <c r="AL4" s="1033"/>
      <c r="AM4" s="1033"/>
      <c r="AN4" s="1033"/>
      <c r="AO4" s="1033"/>
      <c r="AP4" s="1033"/>
      <c r="AQ4" s="1033"/>
      <c r="AR4" s="1033"/>
      <c r="AS4" s="1033"/>
      <c r="AT4" s="1033"/>
      <c r="AU4" s="1033"/>
      <c r="AV4" s="1033"/>
      <c r="AW4" s="1033"/>
      <c r="AX4" s="1033"/>
      <c r="AY4" s="1033"/>
      <c r="AZ4" s="1033"/>
      <c r="BA4" s="1033"/>
      <c r="BB4" s="1033"/>
      <c r="BC4" s="1033"/>
      <c r="BD4" s="1033"/>
      <c r="BE4" s="1033"/>
      <c r="BF4" s="1033"/>
      <c r="BG4" s="1033"/>
      <c r="BH4" s="1033"/>
      <c r="BI4" s="1033"/>
      <c r="BJ4" s="1033"/>
      <c r="BK4" s="1033"/>
      <c r="BL4" s="1033"/>
      <c r="BM4" s="1033"/>
      <c r="BN4" s="1033"/>
      <c r="BO4" s="1033"/>
      <c r="BP4" s="1033"/>
      <c r="BQ4" s="1033"/>
      <c r="BR4" s="1033"/>
      <c r="BS4" s="1033"/>
      <c r="BT4" s="1033"/>
      <c r="BU4" s="1033"/>
      <c r="BV4" s="1033"/>
      <c r="BW4" s="1033"/>
      <c r="BX4" s="1033"/>
      <c r="BY4" s="1033"/>
      <c r="BZ4" s="1033"/>
      <c r="CA4" s="1033"/>
      <c r="CB4" s="1033"/>
      <c r="CC4" s="1033"/>
      <c r="CD4" s="1033"/>
      <c r="CE4" s="1033"/>
      <c r="CF4" s="1033"/>
      <c r="CG4" s="1033"/>
      <c r="CH4" s="1033"/>
      <c r="CI4" s="1033"/>
      <c r="CJ4" s="1033"/>
      <c r="CK4" s="1033"/>
      <c r="CL4" s="1033"/>
      <c r="CM4" s="1033"/>
      <c r="CN4" s="1033"/>
      <c r="CO4" s="1033"/>
      <c r="CP4" s="1033"/>
      <c r="CQ4" s="1033"/>
      <c r="CR4" s="1033"/>
      <c r="CS4" s="1033"/>
      <c r="CT4" s="1033"/>
      <c r="CU4" s="1033"/>
      <c r="CV4" s="1033"/>
      <c r="CW4" s="1033"/>
      <c r="CX4" s="1033"/>
      <c r="CY4" s="1033"/>
      <c r="CZ4" s="1033"/>
      <c r="DA4" s="1033"/>
      <c r="DB4" s="1033"/>
      <c r="DC4" s="1033"/>
      <c r="DD4" s="1073"/>
      <c r="DE4" s="1073"/>
    </row>
    <row r="5" spans="1:109" s="726" customFormat="1" ht="13.2">
      <c r="A5" s="1033"/>
      <c r="B5" s="1033"/>
      <c r="C5" s="1033"/>
      <c r="D5" s="1033"/>
      <c r="E5" s="1033"/>
      <c r="F5" s="1033"/>
      <c r="G5" s="1033"/>
      <c r="H5" s="1033"/>
      <c r="I5" s="1033"/>
      <c r="J5" s="1033"/>
      <c r="K5" s="1033"/>
      <c r="L5" s="1033"/>
      <c r="M5" s="1033"/>
      <c r="N5" s="1033"/>
      <c r="O5" s="1033"/>
      <c r="P5" s="1033"/>
      <c r="Q5" s="1033"/>
      <c r="R5" s="1033"/>
      <c r="S5" s="1033"/>
      <c r="T5" s="1033"/>
      <c r="U5" s="1033"/>
      <c r="V5" s="1033"/>
      <c r="W5" s="1033"/>
      <c r="X5" s="1033"/>
      <c r="Y5" s="1033"/>
      <c r="Z5" s="1033"/>
      <c r="AA5" s="1033"/>
      <c r="AB5" s="1033"/>
      <c r="AC5" s="1033"/>
      <c r="AD5" s="1033"/>
      <c r="AE5" s="1033"/>
      <c r="AF5" s="1033"/>
      <c r="AG5" s="1033"/>
      <c r="AH5" s="1033"/>
      <c r="AI5" s="1033"/>
      <c r="AJ5" s="1033"/>
      <c r="AK5" s="1033"/>
      <c r="AL5" s="1033"/>
      <c r="AM5" s="1033"/>
      <c r="AN5" s="1033"/>
      <c r="AO5" s="1033"/>
      <c r="AP5" s="1033"/>
      <c r="AQ5" s="1033"/>
      <c r="AR5" s="1033"/>
      <c r="AS5" s="1033"/>
      <c r="AT5" s="1033"/>
      <c r="AU5" s="1033"/>
      <c r="AV5" s="1033"/>
      <c r="AW5" s="1033"/>
      <c r="AX5" s="1033"/>
      <c r="AY5" s="1033"/>
      <c r="AZ5" s="1033"/>
      <c r="BA5" s="1033"/>
      <c r="BB5" s="1033"/>
      <c r="BC5" s="1033"/>
      <c r="BD5" s="1033"/>
      <c r="BE5" s="1033"/>
      <c r="BF5" s="1033"/>
      <c r="BG5" s="1033"/>
      <c r="BH5" s="1033"/>
      <c r="BI5" s="1033"/>
      <c r="BJ5" s="1033"/>
      <c r="BK5" s="1033"/>
      <c r="BL5" s="1033"/>
      <c r="BM5" s="1033"/>
      <c r="BN5" s="1033"/>
      <c r="BO5" s="1033"/>
      <c r="BP5" s="1033"/>
      <c r="BQ5" s="1033"/>
      <c r="BR5" s="1033"/>
      <c r="BS5" s="1033"/>
      <c r="BT5" s="1033"/>
      <c r="BU5" s="1033"/>
      <c r="BV5" s="1033"/>
      <c r="BW5" s="1033"/>
      <c r="BX5" s="1033"/>
      <c r="BY5" s="1033"/>
      <c r="BZ5" s="1033"/>
      <c r="CA5" s="1033"/>
      <c r="CB5" s="1033"/>
      <c r="CC5" s="1033"/>
      <c r="CD5" s="1033"/>
      <c r="CE5" s="1033"/>
      <c r="CF5" s="1033"/>
      <c r="CG5" s="1033"/>
      <c r="CH5" s="1033"/>
      <c r="CI5" s="1033"/>
      <c r="CJ5" s="1033"/>
      <c r="CK5" s="1033"/>
      <c r="CL5" s="1033"/>
      <c r="CM5" s="1033"/>
      <c r="CN5" s="1033"/>
      <c r="CO5" s="1033"/>
      <c r="CP5" s="1033"/>
      <c r="CQ5" s="1033"/>
      <c r="CR5" s="1033"/>
      <c r="CS5" s="1033"/>
      <c r="CT5" s="1033"/>
      <c r="CU5" s="1033"/>
      <c r="CV5" s="1033"/>
      <c r="CW5" s="1033"/>
      <c r="CX5" s="1033"/>
      <c r="CY5" s="1033"/>
      <c r="CZ5" s="1033"/>
      <c r="DA5" s="1033"/>
      <c r="DB5" s="1033"/>
      <c r="DC5" s="1033"/>
      <c r="DD5" s="1073"/>
      <c r="DE5" s="1073"/>
    </row>
    <row r="6" spans="1:109" s="726" customFormat="1" ht="13.2">
      <c r="A6" s="1033"/>
      <c r="B6" s="1033"/>
      <c r="C6" s="1033"/>
      <c r="D6" s="1033"/>
      <c r="E6" s="1033"/>
      <c r="F6" s="1033"/>
      <c r="G6" s="1033"/>
      <c r="H6" s="1033"/>
      <c r="I6" s="1033"/>
      <c r="J6" s="1033"/>
      <c r="K6" s="1033"/>
      <c r="L6" s="1033"/>
      <c r="M6" s="1033"/>
      <c r="N6" s="1033"/>
      <c r="O6" s="1033"/>
      <c r="P6" s="1033"/>
      <c r="Q6" s="1033"/>
      <c r="R6" s="1033"/>
      <c r="S6" s="1033"/>
      <c r="T6" s="1033"/>
      <c r="U6" s="1033"/>
      <c r="V6" s="1033"/>
      <c r="W6" s="1033"/>
      <c r="X6" s="1033"/>
      <c r="Y6" s="1033"/>
      <c r="Z6" s="1033"/>
      <c r="AA6" s="1033"/>
      <c r="AB6" s="1033"/>
      <c r="AC6" s="1033"/>
      <c r="AD6" s="1033"/>
      <c r="AE6" s="1033"/>
      <c r="AF6" s="1033"/>
      <c r="AG6" s="1033"/>
      <c r="AH6" s="1033"/>
      <c r="AI6" s="1033"/>
      <c r="AJ6" s="1033"/>
      <c r="AK6" s="1033"/>
      <c r="AL6" s="1033"/>
      <c r="AM6" s="1033"/>
      <c r="AN6" s="1033"/>
      <c r="AO6" s="1033"/>
      <c r="AP6" s="1033"/>
      <c r="AQ6" s="1033"/>
      <c r="AR6" s="1033"/>
      <c r="AS6" s="1033"/>
      <c r="AT6" s="1033"/>
      <c r="AU6" s="1033"/>
      <c r="AV6" s="1033"/>
      <c r="AW6" s="1033"/>
      <c r="AX6" s="1033"/>
      <c r="AY6" s="1033"/>
      <c r="AZ6" s="1033"/>
      <c r="BA6" s="1033"/>
      <c r="BB6" s="1033"/>
      <c r="BC6" s="1033"/>
      <c r="BD6" s="1033"/>
      <c r="BE6" s="1033"/>
      <c r="BF6" s="1033"/>
      <c r="BG6" s="1033"/>
      <c r="BH6" s="1033"/>
      <c r="BI6" s="1033"/>
      <c r="BJ6" s="1033"/>
      <c r="BK6" s="1033"/>
      <c r="BL6" s="1033"/>
      <c r="BM6" s="1033"/>
      <c r="BN6" s="1033"/>
      <c r="BO6" s="1033"/>
      <c r="BP6" s="1033"/>
      <c r="BQ6" s="1033"/>
      <c r="BR6" s="1033"/>
      <c r="BS6" s="1033"/>
      <c r="BT6" s="1033"/>
      <c r="BU6" s="1033"/>
      <c r="BV6" s="1033"/>
      <c r="BW6" s="1033"/>
      <c r="BX6" s="1033"/>
      <c r="BY6" s="1033"/>
      <c r="BZ6" s="1033"/>
      <c r="CA6" s="1033"/>
      <c r="CB6" s="1033"/>
      <c r="CC6" s="1033"/>
      <c r="CD6" s="1033"/>
      <c r="CE6" s="1033"/>
      <c r="CF6" s="1033"/>
      <c r="CG6" s="1033"/>
      <c r="CH6" s="1033"/>
      <c r="CI6" s="1033"/>
      <c r="CJ6" s="1033"/>
      <c r="CK6" s="1033"/>
      <c r="CL6" s="1033"/>
      <c r="CM6" s="1033"/>
      <c r="CN6" s="1033"/>
      <c r="CO6" s="1033"/>
      <c r="CP6" s="1033"/>
      <c r="CQ6" s="1033"/>
      <c r="CR6" s="1033"/>
      <c r="CS6" s="1033"/>
      <c r="CT6" s="1033"/>
      <c r="CU6" s="1033"/>
      <c r="CV6" s="1033"/>
      <c r="CW6" s="1033"/>
      <c r="CX6" s="1033"/>
      <c r="CY6" s="1033"/>
      <c r="CZ6" s="1033"/>
      <c r="DA6" s="1033"/>
      <c r="DB6" s="1033"/>
      <c r="DC6" s="1033"/>
      <c r="DD6" s="1073"/>
      <c r="DE6" s="1073"/>
    </row>
    <row r="7" spans="1:109" s="726" customFormat="1" ht="13.2">
      <c r="A7" s="1033"/>
      <c r="B7" s="1033"/>
      <c r="C7" s="1033"/>
      <c r="D7" s="1033"/>
      <c r="E7" s="1033"/>
      <c r="F7" s="1033"/>
      <c r="G7" s="1033"/>
      <c r="H7" s="1033"/>
      <c r="I7" s="1033"/>
      <c r="J7" s="1033"/>
      <c r="K7" s="1033"/>
      <c r="L7" s="1033"/>
      <c r="M7" s="1033"/>
      <c r="N7" s="1033"/>
      <c r="O7" s="1033"/>
      <c r="P7" s="1033"/>
      <c r="Q7" s="1033"/>
      <c r="R7" s="1033"/>
      <c r="S7" s="1033"/>
      <c r="T7" s="1033"/>
      <c r="U7" s="1033"/>
      <c r="V7" s="1033"/>
      <c r="W7" s="1033"/>
      <c r="X7" s="1033"/>
      <c r="Y7" s="1033"/>
      <c r="Z7" s="1033"/>
      <c r="AA7" s="1033"/>
      <c r="AB7" s="1033"/>
      <c r="AC7" s="1033"/>
      <c r="AD7" s="1033"/>
      <c r="AE7" s="1033"/>
      <c r="AF7" s="1033"/>
      <c r="AG7" s="1033"/>
      <c r="AH7" s="1033"/>
      <c r="AI7" s="1033"/>
      <c r="AJ7" s="1033"/>
      <c r="AK7" s="1033"/>
      <c r="AL7" s="1033"/>
      <c r="AM7" s="1033"/>
      <c r="AN7" s="1033"/>
      <c r="AO7" s="1033"/>
      <c r="AP7" s="1033"/>
      <c r="AQ7" s="1033"/>
      <c r="AR7" s="1033"/>
      <c r="AS7" s="1033"/>
      <c r="AT7" s="1033"/>
      <c r="AU7" s="1033"/>
      <c r="AV7" s="1033"/>
      <c r="AW7" s="1033"/>
      <c r="AX7" s="1033"/>
      <c r="AY7" s="1033"/>
      <c r="AZ7" s="1033"/>
      <c r="BA7" s="1033"/>
      <c r="BB7" s="1033"/>
      <c r="BC7" s="1033"/>
      <c r="BD7" s="1033"/>
      <c r="BE7" s="1033"/>
      <c r="BF7" s="1033"/>
      <c r="BG7" s="1033"/>
      <c r="BH7" s="1033"/>
      <c r="BI7" s="1033"/>
      <c r="BJ7" s="1033"/>
      <c r="BK7" s="1033"/>
      <c r="BL7" s="1033"/>
      <c r="BM7" s="1033"/>
      <c r="BN7" s="1033"/>
      <c r="BO7" s="1033"/>
      <c r="BP7" s="1033"/>
      <c r="BQ7" s="1033"/>
      <c r="BR7" s="1033"/>
      <c r="BS7" s="1033"/>
      <c r="BT7" s="1033"/>
      <c r="BU7" s="1033"/>
      <c r="BV7" s="1033"/>
      <c r="BW7" s="1033"/>
      <c r="BX7" s="1033"/>
      <c r="BY7" s="1033"/>
      <c r="BZ7" s="1033"/>
      <c r="CA7" s="1033"/>
      <c r="CB7" s="1033"/>
      <c r="CC7" s="1033"/>
      <c r="CD7" s="1033"/>
      <c r="CE7" s="1033"/>
      <c r="CF7" s="1033"/>
      <c r="CG7" s="1033"/>
      <c r="CH7" s="1033"/>
      <c r="CI7" s="1033"/>
      <c r="CJ7" s="1033"/>
      <c r="CK7" s="1033"/>
      <c r="CL7" s="1033"/>
      <c r="CM7" s="1033"/>
      <c r="CN7" s="1033"/>
      <c r="CO7" s="1033"/>
      <c r="CP7" s="1033"/>
      <c r="CQ7" s="1033"/>
      <c r="CR7" s="1033"/>
      <c r="CS7" s="1033"/>
      <c r="CT7" s="1033"/>
      <c r="CU7" s="1033"/>
      <c r="CV7" s="1033"/>
      <c r="CW7" s="1033"/>
      <c r="CX7" s="1033"/>
      <c r="CY7" s="1033"/>
      <c r="CZ7" s="1033"/>
      <c r="DA7" s="1033"/>
      <c r="DB7" s="1033"/>
      <c r="DC7" s="1033"/>
      <c r="DD7" s="1073"/>
      <c r="DE7" s="1073"/>
    </row>
    <row r="8" spans="1:109" s="726" customFormat="1" ht="13.2">
      <c r="A8" s="1033"/>
      <c r="B8" s="1033"/>
      <c r="C8" s="1033"/>
      <c r="D8" s="1033"/>
      <c r="E8" s="1033"/>
      <c r="F8" s="1033"/>
      <c r="G8" s="1033"/>
      <c r="H8" s="1033"/>
      <c r="I8" s="1033"/>
      <c r="J8" s="1033"/>
      <c r="K8" s="1033"/>
      <c r="L8" s="1033"/>
      <c r="M8" s="1033"/>
      <c r="N8" s="1033"/>
      <c r="O8" s="1033"/>
      <c r="P8" s="1033"/>
      <c r="Q8" s="1033"/>
      <c r="R8" s="1033"/>
      <c r="S8" s="1033"/>
      <c r="T8" s="1033"/>
      <c r="U8" s="1033"/>
      <c r="V8" s="1033"/>
      <c r="W8" s="1033"/>
      <c r="X8" s="1033"/>
      <c r="Y8" s="1033"/>
      <c r="Z8" s="1033"/>
      <c r="AA8" s="1033"/>
      <c r="AB8" s="1033"/>
      <c r="AC8" s="1033"/>
      <c r="AD8" s="1033"/>
      <c r="AE8" s="1033"/>
      <c r="AF8" s="1033"/>
      <c r="AG8" s="1033"/>
      <c r="AH8" s="1033"/>
      <c r="AI8" s="1033"/>
      <c r="AJ8" s="1033"/>
      <c r="AK8" s="1033"/>
      <c r="AL8" s="1033"/>
      <c r="AM8" s="1033"/>
      <c r="AN8" s="1033"/>
      <c r="AO8" s="1033"/>
      <c r="AP8" s="1033"/>
      <c r="AQ8" s="1033"/>
      <c r="AR8" s="1033"/>
      <c r="AS8" s="1033"/>
      <c r="AT8" s="1033"/>
      <c r="AU8" s="1033"/>
      <c r="AV8" s="1033"/>
      <c r="AW8" s="1033"/>
      <c r="AX8" s="1033"/>
      <c r="AY8" s="1033"/>
      <c r="AZ8" s="1033"/>
      <c r="BA8" s="1033"/>
      <c r="BB8" s="1033"/>
      <c r="BC8" s="1033"/>
      <c r="BD8" s="1033"/>
      <c r="BE8" s="1033"/>
      <c r="BF8" s="1033"/>
      <c r="BG8" s="1033"/>
      <c r="BH8" s="1033"/>
      <c r="BI8" s="1033"/>
      <c r="BJ8" s="1033"/>
      <c r="BK8" s="1033"/>
      <c r="BL8" s="1033"/>
      <c r="BM8" s="1033"/>
      <c r="BN8" s="1033"/>
      <c r="BO8" s="1033"/>
      <c r="BP8" s="1033"/>
      <c r="BQ8" s="1033"/>
      <c r="BR8" s="1033"/>
      <c r="BS8" s="1033"/>
      <c r="BT8" s="1033"/>
      <c r="BU8" s="1033"/>
      <c r="BV8" s="1033"/>
      <c r="BW8" s="1033"/>
      <c r="BX8" s="1033"/>
      <c r="BY8" s="1033"/>
      <c r="BZ8" s="1033"/>
      <c r="CA8" s="1033"/>
      <c r="CB8" s="1033"/>
      <c r="CC8" s="1033"/>
      <c r="CD8" s="1033"/>
      <c r="CE8" s="1033"/>
      <c r="CF8" s="1033"/>
      <c r="CG8" s="1033"/>
      <c r="CH8" s="1033"/>
      <c r="CI8" s="1033"/>
      <c r="CJ8" s="1033"/>
      <c r="CK8" s="1033"/>
      <c r="CL8" s="1033"/>
      <c r="CM8" s="1033"/>
      <c r="CN8" s="1033"/>
      <c r="CO8" s="1033"/>
      <c r="CP8" s="1033"/>
      <c r="CQ8" s="1033"/>
      <c r="CR8" s="1033"/>
      <c r="CS8" s="1033"/>
      <c r="CT8" s="1033"/>
      <c r="CU8" s="1033"/>
      <c r="CV8" s="1033"/>
      <c r="CW8" s="1033"/>
      <c r="CX8" s="1033"/>
      <c r="CY8" s="1033"/>
      <c r="CZ8" s="1033"/>
      <c r="DA8" s="1033"/>
      <c r="DB8" s="1033"/>
      <c r="DC8" s="1033"/>
      <c r="DD8" s="1073"/>
      <c r="DE8" s="1073"/>
    </row>
    <row r="9" spans="1:109" s="726" customFormat="1" ht="13.2">
      <c r="A9" s="1033"/>
      <c r="B9" s="1033"/>
      <c r="C9" s="1033"/>
      <c r="D9" s="1033"/>
      <c r="E9" s="1033"/>
      <c r="F9" s="1033"/>
      <c r="G9" s="1033"/>
      <c r="H9" s="1033"/>
      <c r="I9" s="1033"/>
      <c r="J9" s="1033"/>
      <c r="K9" s="1033"/>
      <c r="L9" s="1033"/>
      <c r="M9" s="1033"/>
      <c r="N9" s="1033"/>
      <c r="O9" s="1033"/>
      <c r="P9" s="1033"/>
      <c r="Q9" s="1033"/>
      <c r="R9" s="1033"/>
      <c r="S9" s="1033"/>
      <c r="T9" s="1033"/>
      <c r="U9" s="1033"/>
      <c r="V9" s="1033"/>
      <c r="W9" s="1033"/>
      <c r="X9" s="1033"/>
      <c r="Y9" s="1033"/>
      <c r="Z9" s="1033"/>
      <c r="AA9" s="1033"/>
      <c r="AB9" s="1033"/>
      <c r="AC9" s="1033"/>
      <c r="AD9" s="1033"/>
      <c r="AE9" s="1033"/>
      <c r="AF9" s="1033"/>
      <c r="AG9" s="1033"/>
      <c r="AH9" s="1033"/>
      <c r="AI9" s="1033"/>
      <c r="AJ9" s="1033"/>
      <c r="AK9" s="1033"/>
      <c r="AL9" s="1033"/>
      <c r="AM9" s="1033"/>
      <c r="AN9" s="1033"/>
      <c r="AO9" s="1033"/>
      <c r="AP9" s="1033"/>
      <c r="AQ9" s="1033"/>
      <c r="AR9" s="1033"/>
      <c r="AS9" s="1033"/>
      <c r="AT9" s="1033"/>
      <c r="AU9" s="1033"/>
      <c r="AV9" s="1033"/>
      <c r="AW9" s="1033"/>
      <c r="AX9" s="1033"/>
      <c r="AY9" s="1033"/>
      <c r="AZ9" s="1033"/>
      <c r="BA9" s="1033"/>
      <c r="BB9" s="1033"/>
      <c r="BC9" s="1033"/>
      <c r="BD9" s="1033"/>
      <c r="BE9" s="1033"/>
      <c r="BF9" s="1033"/>
      <c r="BG9" s="1033"/>
      <c r="BH9" s="1033"/>
      <c r="BI9" s="1033"/>
      <c r="BJ9" s="1033"/>
      <c r="BK9" s="1033"/>
      <c r="BL9" s="1033"/>
      <c r="BM9" s="1033"/>
      <c r="BN9" s="1033"/>
      <c r="BO9" s="1033"/>
      <c r="BP9" s="1033"/>
      <c r="BQ9" s="1033"/>
      <c r="BR9" s="1033"/>
      <c r="BS9" s="1033"/>
      <c r="BT9" s="1033"/>
      <c r="BU9" s="1033"/>
      <c r="BV9" s="1033"/>
      <c r="BW9" s="1033"/>
      <c r="BX9" s="1033"/>
      <c r="BY9" s="1033"/>
      <c r="BZ9" s="1033"/>
      <c r="CA9" s="1033"/>
      <c r="CB9" s="1033"/>
      <c r="CC9" s="1033"/>
      <c r="CD9" s="1033"/>
      <c r="CE9" s="1033"/>
      <c r="CF9" s="1033"/>
      <c r="CG9" s="1033"/>
      <c r="CH9" s="1033"/>
      <c r="CI9" s="1033"/>
      <c r="CJ9" s="1033"/>
      <c r="CK9" s="1033"/>
      <c r="CL9" s="1033"/>
      <c r="CM9" s="1033"/>
      <c r="CN9" s="1033"/>
      <c r="CO9" s="1033"/>
      <c r="CP9" s="1033"/>
      <c r="CQ9" s="1033"/>
      <c r="CR9" s="1033"/>
      <c r="CS9" s="1033"/>
      <c r="CT9" s="1033"/>
      <c r="CU9" s="1033"/>
      <c r="CV9" s="1033"/>
      <c r="CW9" s="1033"/>
      <c r="CX9" s="1033"/>
      <c r="CY9" s="1033"/>
      <c r="CZ9" s="1033"/>
      <c r="DA9" s="1033"/>
      <c r="DB9" s="1033"/>
      <c r="DC9" s="1033"/>
      <c r="DD9" s="1073"/>
      <c r="DE9" s="1073"/>
    </row>
    <row r="10" spans="1:109" s="726" customFormat="1" ht="13.2">
      <c r="A10" s="1033"/>
      <c r="B10" s="1033"/>
      <c r="C10" s="1033"/>
      <c r="D10" s="1033"/>
      <c r="E10" s="1033"/>
      <c r="F10" s="1033"/>
      <c r="G10" s="1033"/>
      <c r="H10" s="1033"/>
      <c r="I10" s="1033"/>
      <c r="J10" s="1033"/>
      <c r="K10" s="1033"/>
      <c r="L10" s="1033"/>
      <c r="M10" s="1033"/>
      <c r="N10" s="1033"/>
      <c r="O10" s="1033"/>
      <c r="P10" s="1033"/>
      <c r="Q10" s="1033"/>
      <c r="R10" s="1033"/>
      <c r="S10" s="1033"/>
      <c r="T10" s="1033"/>
      <c r="U10" s="1033"/>
      <c r="V10" s="1033"/>
      <c r="W10" s="1033"/>
      <c r="X10" s="1033"/>
      <c r="Y10" s="1033"/>
      <c r="Z10" s="1033"/>
      <c r="AA10" s="1033"/>
      <c r="AB10" s="1033"/>
      <c r="AC10" s="1033"/>
      <c r="AD10" s="1033"/>
      <c r="AE10" s="1033"/>
      <c r="AF10" s="1033"/>
      <c r="AG10" s="1033"/>
      <c r="AH10" s="1033"/>
      <c r="AI10" s="1033"/>
      <c r="AJ10" s="1033"/>
      <c r="AK10" s="1033"/>
      <c r="AL10" s="1033"/>
      <c r="AM10" s="1033"/>
      <c r="AN10" s="1033"/>
      <c r="AO10" s="1033"/>
      <c r="AP10" s="1033"/>
      <c r="AQ10" s="1033"/>
      <c r="AR10" s="1033"/>
      <c r="AS10" s="1033"/>
      <c r="AT10" s="1033"/>
      <c r="AU10" s="1033"/>
      <c r="AV10" s="1033"/>
      <c r="AW10" s="1033"/>
      <c r="AX10" s="1033"/>
      <c r="AY10" s="1033"/>
      <c r="AZ10" s="1033"/>
      <c r="BA10" s="1033"/>
      <c r="BB10" s="1033"/>
      <c r="BC10" s="1033"/>
      <c r="BD10" s="1033"/>
      <c r="BE10" s="1033"/>
      <c r="BF10" s="1033"/>
      <c r="BG10" s="1033"/>
      <c r="BH10" s="1033"/>
      <c r="BI10" s="1033"/>
      <c r="BJ10" s="1033"/>
      <c r="BK10" s="1033"/>
      <c r="BL10" s="1033"/>
      <c r="BM10" s="1033"/>
      <c r="BN10" s="1033"/>
      <c r="BO10" s="1033"/>
      <c r="BP10" s="1033"/>
      <c r="BQ10" s="1033"/>
      <c r="BR10" s="1033"/>
      <c r="BS10" s="1033"/>
      <c r="BT10" s="1033"/>
      <c r="BU10" s="1033"/>
      <c r="BV10" s="1033"/>
      <c r="BW10" s="1033"/>
      <c r="BX10" s="1033"/>
      <c r="BY10" s="1033"/>
      <c r="BZ10" s="1033"/>
      <c r="CA10" s="1033"/>
      <c r="CB10" s="1033"/>
      <c r="CC10" s="1033"/>
      <c r="CD10" s="1033"/>
      <c r="CE10" s="1033"/>
      <c r="CF10" s="1033"/>
      <c r="CG10" s="1033"/>
      <c r="CH10" s="1033"/>
      <c r="CI10" s="1033"/>
      <c r="CJ10" s="1033"/>
      <c r="CK10" s="1033"/>
      <c r="CL10" s="1033"/>
      <c r="CM10" s="1033"/>
      <c r="CN10" s="1033"/>
      <c r="CO10" s="1033"/>
      <c r="CP10" s="1033"/>
      <c r="CQ10" s="1033"/>
      <c r="CR10" s="1033"/>
      <c r="CS10" s="1033"/>
      <c r="CT10" s="1033"/>
      <c r="CU10" s="1033"/>
      <c r="CV10" s="1033"/>
      <c r="CW10" s="1033"/>
      <c r="CX10" s="1033"/>
      <c r="CY10" s="1033"/>
      <c r="CZ10" s="1033"/>
      <c r="DA10" s="1033"/>
      <c r="DB10" s="1033"/>
      <c r="DC10" s="1033"/>
      <c r="DD10" s="1073"/>
      <c r="DE10" s="1073"/>
    </row>
    <row r="11" spans="1:109" s="726" customFormat="1" ht="13.2">
      <c r="A11" s="1033"/>
      <c r="B11" s="1033"/>
      <c r="C11" s="1033"/>
      <c r="D11" s="1033"/>
      <c r="E11" s="1033"/>
      <c r="F11" s="1033"/>
      <c r="G11" s="1033"/>
      <c r="H11" s="1033"/>
      <c r="I11" s="1033"/>
      <c r="J11" s="1033"/>
      <c r="K11" s="1033"/>
      <c r="L11" s="1033"/>
      <c r="M11" s="1033"/>
      <c r="N11" s="1033"/>
      <c r="O11" s="1033"/>
      <c r="P11" s="1033"/>
      <c r="Q11" s="1033"/>
      <c r="R11" s="1033"/>
      <c r="S11" s="1033"/>
      <c r="T11" s="1033"/>
      <c r="U11" s="1033"/>
      <c r="V11" s="1033"/>
      <c r="W11" s="1033"/>
      <c r="X11" s="1033"/>
      <c r="Y11" s="1033"/>
      <c r="Z11" s="1033"/>
      <c r="AA11" s="1033"/>
      <c r="AB11" s="1033"/>
      <c r="AC11" s="1033"/>
      <c r="AD11" s="1033"/>
      <c r="AE11" s="1033"/>
      <c r="AF11" s="1033"/>
      <c r="AG11" s="1033"/>
      <c r="AH11" s="1033"/>
      <c r="AI11" s="1033"/>
      <c r="AJ11" s="1033"/>
      <c r="AK11" s="1033"/>
      <c r="AL11" s="1033"/>
      <c r="AM11" s="1033"/>
      <c r="AN11" s="1033"/>
      <c r="AO11" s="1033"/>
      <c r="AP11" s="1033"/>
      <c r="AQ11" s="1033"/>
      <c r="AR11" s="1033"/>
      <c r="AS11" s="1033"/>
      <c r="AT11" s="1033"/>
      <c r="AU11" s="1033"/>
      <c r="AV11" s="1033"/>
      <c r="AW11" s="1033"/>
      <c r="AX11" s="1033"/>
      <c r="AY11" s="1033"/>
      <c r="AZ11" s="1033"/>
      <c r="BA11" s="1033"/>
      <c r="BB11" s="1033"/>
      <c r="BC11" s="1033"/>
      <c r="BD11" s="1033"/>
      <c r="BE11" s="1033"/>
      <c r="BF11" s="1033"/>
      <c r="BG11" s="1033"/>
      <c r="BH11" s="1033"/>
      <c r="BI11" s="1033"/>
      <c r="BJ11" s="1033"/>
      <c r="BK11" s="1033"/>
      <c r="BL11" s="1033"/>
      <c r="BM11" s="1033"/>
      <c r="BN11" s="1033"/>
      <c r="BO11" s="1033"/>
      <c r="BP11" s="1033"/>
      <c r="BQ11" s="1033"/>
      <c r="BR11" s="1033"/>
      <c r="BS11" s="1033"/>
      <c r="BT11" s="1033"/>
      <c r="BU11" s="1033"/>
      <c r="BV11" s="1033"/>
      <c r="BW11" s="1033"/>
      <c r="BX11" s="1033"/>
      <c r="BY11" s="1033"/>
      <c r="BZ11" s="1033"/>
      <c r="CA11" s="1033"/>
      <c r="CB11" s="1033"/>
      <c r="CC11" s="1033"/>
      <c r="CD11" s="1033"/>
      <c r="CE11" s="1033"/>
      <c r="CF11" s="1033"/>
      <c r="CG11" s="1033"/>
      <c r="CH11" s="1033"/>
      <c r="CI11" s="1033"/>
      <c r="CJ11" s="1033"/>
      <c r="CK11" s="1033"/>
      <c r="CL11" s="1033"/>
      <c r="CM11" s="1033"/>
      <c r="CN11" s="1033"/>
      <c r="CO11" s="1033"/>
      <c r="CP11" s="1033"/>
      <c r="CQ11" s="1033"/>
      <c r="CR11" s="1033"/>
      <c r="CS11" s="1033"/>
      <c r="CT11" s="1033"/>
      <c r="CU11" s="1033"/>
      <c r="CV11" s="1033"/>
      <c r="CW11" s="1033"/>
      <c r="CX11" s="1033"/>
      <c r="CY11" s="1033"/>
      <c r="CZ11" s="1033"/>
      <c r="DA11" s="1033"/>
      <c r="DB11" s="1033"/>
      <c r="DC11" s="1033"/>
      <c r="DD11" s="1073"/>
      <c r="DE11" s="1073"/>
    </row>
    <row r="12" spans="1:109" s="726" customFormat="1" ht="13.2">
      <c r="A12" s="1033"/>
      <c r="B12" s="1033"/>
      <c r="C12" s="1033"/>
      <c r="D12" s="1033"/>
      <c r="E12" s="1033"/>
      <c r="F12" s="1033"/>
      <c r="G12" s="1033"/>
      <c r="H12" s="1033"/>
      <c r="I12" s="1033"/>
      <c r="J12" s="1033"/>
      <c r="K12" s="1033"/>
      <c r="L12" s="1033"/>
      <c r="M12" s="1033"/>
      <c r="N12" s="1033"/>
      <c r="O12" s="1033"/>
      <c r="P12" s="1033"/>
      <c r="Q12" s="1033"/>
      <c r="R12" s="1033"/>
      <c r="S12" s="1033"/>
      <c r="T12" s="1033"/>
      <c r="U12" s="1033"/>
      <c r="V12" s="1033"/>
      <c r="W12" s="1033"/>
      <c r="X12" s="1033"/>
      <c r="Y12" s="1033"/>
      <c r="Z12" s="1033"/>
      <c r="AA12" s="1033"/>
      <c r="AB12" s="1033"/>
      <c r="AC12" s="1033"/>
      <c r="AD12" s="1033"/>
      <c r="AE12" s="1033"/>
      <c r="AF12" s="1033"/>
      <c r="AG12" s="1033"/>
      <c r="AH12" s="1033"/>
      <c r="AI12" s="1033"/>
      <c r="AJ12" s="1033"/>
      <c r="AK12" s="1033"/>
      <c r="AL12" s="1033"/>
      <c r="AM12" s="1033"/>
      <c r="AN12" s="1033"/>
      <c r="AO12" s="1033"/>
      <c r="AP12" s="1033"/>
      <c r="AQ12" s="1033"/>
      <c r="AR12" s="1033"/>
      <c r="AS12" s="1033"/>
      <c r="AT12" s="1033"/>
      <c r="AU12" s="1033"/>
      <c r="AV12" s="1033"/>
      <c r="AW12" s="1033"/>
      <c r="AX12" s="1033"/>
      <c r="AY12" s="1033"/>
      <c r="AZ12" s="1033"/>
      <c r="BA12" s="1033"/>
      <c r="BB12" s="1033"/>
      <c r="BC12" s="1033"/>
      <c r="BD12" s="1033"/>
      <c r="BE12" s="1033"/>
      <c r="BF12" s="1033"/>
      <c r="BG12" s="1033"/>
      <c r="BH12" s="1033"/>
      <c r="BI12" s="1033"/>
      <c r="BJ12" s="1033"/>
      <c r="BK12" s="1033"/>
      <c r="BL12" s="1033"/>
      <c r="BM12" s="1033"/>
      <c r="BN12" s="1033"/>
      <c r="BO12" s="1033"/>
      <c r="BP12" s="1033"/>
      <c r="BQ12" s="1033"/>
      <c r="BR12" s="1033"/>
      <c r="BS12" s="1033"/>
      <c r="BT12" s="1033"/>
      <c r="BU12" s="1033"/>
      <c r="BV12" s="1033"/>
      <c r="BW12" s="1033"/>
      <c r="BX12" s="1033"/>
      <c r="BY12" s="1033"/>
      <c r="BZ12" s="1033"/>
      <c r="CA12" s="1033"/>
      <c r="CB12" s="1033"/>
      <c r="CC12" s="1033"/>
      <c r="CD12" s="1033"/>
      <c r="CE12" s="1033"/>
      <c r="CF12" s="1033"/>
      <c r="CG12" s="1033"/>
      <c r="CH12" s="1033"/>
      <c r="CI12" s="1033"/>
      <c r="CJ12" s="1033"/>
      <c r="CK12" s="1033"/>
      <c r="CL12" s="1033"/>
      <c r="CM12" s="1033"/>
      <c r="CN12" s="1033"/>
      <c r="CO12" s="1033"/>
      <c r="CP12" s="1033"/>
      <c r="CQ12" s="1033"/>
      <c r="CR12" s="1033"/>
      <c r="CS12" s="1033"/>
      <c r="CT12" s="1033"/>
      <c r="CU12" s="1033"/>
      <c r="CV12" s="1033"/>
      <c r="CW12" s="1033"/>
      <c r="CX12" s="1033"/>
      <c r="CY12" s="1033"/>
      <c r="CZ12" s="1033"/>
      <c r="DA12" s="1033"/>
      <c r="DB12" s="1033"/>
      <c r="DC12" s="1033"/>
      <c r="DD12" s="1073"/>
      <c r="DE12" s="1073"/>
    </row>
    <row r="13" spans="1:109" s="726" customFormat="1" ht="13.2">
      <c r="A13" s="1033"/>
      <c r="B13" s="1033"/>
      <c r="C13" s="1033"/>
      <c r="D13" s="1033"/>
      <c r="E13" s="1033"/>
      <c r="F13" s="1033"/>
      <c r="G13" s="1033"/>
      <c r="H13" s="1033"/>
      <c r="I13" s="1033"/>
      <c r="J13" s="1033"/>
      <c r="K13" s="1033"/>
      <c r="L13" s="1033"/>
      <c r="M13" s="1033"/>
      <c r="N13" s="1033"/>
      <c r="O13" s="1033"/>
      <c r="P13" s="1033"/>
      <c r="Q13" s="1033"/>
      <c r="R13" s="1033"/>
      <c r="S13" s="1033"/>
      <c r="T13" s="1033"/>
      <c r="U13" s="1033"/>
      <c r="V13" s="1033"/>
      <c r="W13" s="1033"/>
      <c r="X13" s="1033"/>
      <c r="Y13" s="1033"/>
      <c r="Z13" s="1033"/>
      <c r="AA13" s="1033"/>
      <c r="AB13" s="1033"/>
      <c r="AC13" s="1033"/>
      <c r="AD13" s="1033"/>
      <c r="AE13" s="1033"/>
      <c r="AF13" s="1033"/>
      <c r="AG13" s="1033"/>
      <c r="AH13" s="1033"/>
      <c r="AI13" s="1033"/>
      <c r="AJ13" s="1033"/>
      <c r="AK13" s="1033"/>
      <c r="AL13" s="1033"/>
      <c r="AM13" s="1033"/>
      <c r="AN13" s="1033"/>
      <c r="AO13" s="1033"/>
      <c r="AP13" s="1033"/>
      <c r="AQ13" s="1033"/>
      <c r="AR13" s="1033"/>
      <c r="AS13" s="1033"/>
      <c r="AT13" s="1033"/>
      <c r="AU13" s="1033"/>
      <c r="AV13" s="1033"/>
      <c r="AW13" s="1033"/>
      <c r="AX13" s="1033"/>
      <c r="AY13" s="1033"/>
      <c r="AZ13" s="1033"/>
      <c r="BA13" s="1033"/>
      <c r="BB13" s="1033"/>
      <c r="BC13" s="1033"/>
      <c r="BD13" s="1033"/>
      <c r="BE13" s="1033"/>
      <c r="BF13" s="1033"/>
      <c r="BG13" s="1033"/>
      <c r="BH13" s="1033"/>
      <c r="BI13" s="1033"/>
      <c r="BJ13" s="1033"/>
      <c r="BK13" s="1033"/>
      <c r="BL13" s="1033"/>
      <c r="BM13" s="1033"/>
      <c r="BN13" s="1033"/>
      <c r="BO13" s="1033"/>
      <c r="BP13" s="1033"/>
      <c r="BQ13" s="1033"/>
      <c r="BR13" s="1033"/>
      <c r="BS13" s="1033"/>
      <c r="BT13" s="1033"/>
      <c r="BU13" s="1033"/>
      <c r="BV13" s="1033"/>
      <c r="BW13" s="1033"/>
      <c r="BX13" s="1033"/>
      <c r="BY13" s="1033"/>
      <c r="BZ13" s="1033"/>
      <c r="CA13" s="1033"/>
      <c r="CB13" s="1033"/>
      <c r="CC13" s="1033"/>
      <c r="CD13" s="1033"/>
      <c r="CE13" s="1033"/>
      <c r="CF13" s="1033"/>
      <c r="CG13" s="1033"/>
      <c r="CH13" s="1033"/>
      <c r="CI13" s="1033"/>
      <c r="CJ13" s="1033"/>
      <c r="CK13" s="1033"/>
      <c r="CL13" s="1033"/>
      <c r="CM13" s="1033"/>
      <c r="CN13" s="1033"/>
      <c r="CO13" s="1033"/>
      <c r="CP13" s="1033"/>
      <c r="CQ13" s="1033"/>
      <c r="CR13" s="1033"/>
      <c r="CS13" s="1033"/>
      <c r="CT13" s="1033"/>
      <c r="CU13" s="1033"/>
      <c r="CV13" s="1033"/>
      <c r="CW13" s="1033"/>
      <c r="CX13" s="1033"/>
      <c r="CY13" s="1033"/>
      <c r="CZ13" s="1033"/>
      <c r="DA13" s="1033"/>
      <c r="DB13" s="1033"/>
      <c r="DC13" s="1033"/>
      <c r="DD13" s="1073"/>
      <c r="DE13" s="1073"/>
    </row>
    <row r="14" spans="1:109" s="726" customFormat="1" ht="13.2">
      <c r="A14" s="1033"/>
      <c r="B14" s="1033"/>
      <c r="C14" s="1033"/>
      <c r="D14" s="1033"/>
      <c r="E14" s="1033"/>
      <c r="F14" s="1033"/>
      <c r="G14" s="1033"/>
      <c r="H14" s="1033"/>
      <c r="I14" s="1033"/>
      <c r="J14" s="1033"/>
      <c r="K14" s="1033"/>
      <c r="L14" s="1033"/>
      <c r="M14" s="1033"/>
      <c r="N14" s="1033"/>
      <c r="O14" s="1033"/>
      <c r="P14" s="1033"/>
      <c r="Q14" s="1033"/>
      <c r="R14" s="1033"/>
      <c r="S14" s="1033"/>
      <c r="T14" s="1033"/>
      <c r="U14" s="1033"/>
      <c r="V14" s="1033"/>
      <c r="W14" s="1033"/>
      <c r="X14" s="1033"/>
      <c r="Y14" s="1033"/>
      <c r="Z14" s="1033"/>
      <c r="AA14" s="1033"/>
      <c r="AB14" s="1033"/>
      <c r="AC14" s="1033"/>
      <c r="AD14" s="1033"/>
      <c r="AE14" s="1033"/>
      <c r="AF14" s="1033"/>
      <c r="AG14" s="1033"/>
      <c r="AH14" s="1033"/>
      <c r="AI14" s="1033"/>
      <c r="AJ14" s="1033"/>
      <c r="AK14" s="1033"/>
      <c r="AL14" s="1033"/>
      <c r="AM14" s="1033"/>
      <c r="AN14" s="1033"/>
      <c r="AO14" s="1033"/>
      <c r="AP14" s="1033"/>
      <c r="AQ14" s="1033"/>
      <c r="AR14" s="1033"/>
      <c r="AS14" s="1033"/>
      <c r="AT14" s="1033"/>
      <c r="AU14" s="1033"/>
      <c r="AV14" s="1033"/>
      <c r="AW14" s="1033"/>
      <c r="AX14" s="1033"/>
      <c r="AY14" s="1033"/>
      <c r="AZ14" s="1033"/>
      <c r="BA14" s="1033"/>
      <c r="BB14" s="1033"/>
      <c r="BC14" s="1033"/>
      <c r="BD14" s="1033"/>
      <c r="BE14" s="1033"/>
      <c r="BF14" s="1033"/>
      <c r="BG14" s="1033"/>
      <c r="BH14" s="1033"/>
      <c r="BI14" s="1033"/>
      <c r="BJ14" s="1033"/>
      <c r="BK14" s="1033"/>
      <c r="BL14" s="1033"/>
      <c r="BM14" s="1033"/>
      <c r="BN14" s="1033"/>
      <c r="BO14" s="1033"/>
      <c r="BP14" s="1033"/>
      <c r="BQ14" s="1033"/>
      <c r="BR14" s="1033"/>
      <c r="BS14" s="1033"/>
      <c r="BT14" s="1033"/>
      <c r="BU14" s="1033"/>
      <c r="BV14" s="1033"/>
      <c r="BW14" s="1033"/>
      <c r="BX14" s="1033"/>
      <c r="BY14" s="1033"/>
      <c r="BZ14" s="1033"/>
      <c r="CA14" s="1033"/>
      <c r="CB14" s="1033"/>
      <c r="CC14" s="1033"/>
      <c r="CD14" s="1033"/>
      <c r="CE14" s="1033"/>
      <c r="CF14" s="1033"/>
      <c r="CG14" s="1033"/>
      <c r="CH14" s="1033"/>
      <c r="CI14" s="1033"/>
      <c r="CJ14" s="1033"/>
      <c r="CK14" s="1033"/>
      <c r="CL14" s="1033"/>
      <c r="CM14" s="1033"/>
      <c r="CN14" s="1033"/>
      <c r="CO14" s="1033"/>
      <c r="CP14" s="1033"/>
      <c r="CQ14" s="1033"/>
      <c r="CR14" s="1033"/>
      <c r="CS14" s="1033"/>
      <c r="CT14" s="1033"/>
      <c r="CU14" s="1033"/>
      <c r="CV14" s="1033"/>
      <c r="CW14" s="1033"/>
      <c r="CX14" s="1033"/>
      <c r="CY14" s="1033"/>
      <c r="CZ14" s="1033"/>
      <c r="DA14" s="1033"/>
      <c r="DB14" s="1033"/>
      <c r="DC14" s="1033"/>
      <c r="DD14" s="1073"/>
      <c r="DE14" s="1073"/>
    </row>
    <row r="15" spans="1:109" s="726" customFormat="1" ht="13.2">
      <c r="A15" s="363"/>
      <c r="B15" s="1033"/>
      <c r="C15" s="1033"/>
      <c r="D15" s="1033"/>
      <c r="E15" s="1033"/>
      <c r="F15" s="1033"/>
      <c r="G15" s="1033"/>
      <c r="H15" s="1033"/>
      <c r="I15" s="1033"/>
      <c r="J15" s="1033"/>
      <c r="K15" s="1033"/>
      <c r="L15" s="1033"/>
      <c r="M15" s="1033"/>
      <c r="N15" s="1033"/>
      <c r="O15" s="1033"/>
      <c r="P15" s="1033"/>
      <c r="Q15" s="1033"/>
      <c r="R15" s="1033"/>
      <c r="S15" s="1033"/>
      <c r="T15" s="1033"/>
      <c r="U15" s="1033"/>
      <c r="V15" s="1033"/>
      <c r="W15" s="1033"/>
      <c r="X15" s="1033"/>
      <c r="Y15" s="1033"/>
      <c r="Z15" s="1033"/>
      <c r="AA15" s="1033"/>
      <c r="AB15" s="1033"/>
      <c r="AC15" s="1033"/>
      <c r="AD15" s="1033"/>
      <c r="AE15" s="1033"/>
      <c r="AF15" s="1033"/>
      <c r="AG15" s="1033"/>
      <c r="AH15" s="1033"/>
      <c r="AI15" s="1033"/>
      <c r="AJ15" s="1033"/>
      <c r="AK15" s="1033"/>
      <c r="AL15" s="1033"/>
      <c r="AM15" s="1033"/>
      <c r="AN15" s="1033"/>
      <c r="AO15" s="1033"/>
      <c r="AP15" s="1033"/>
      <c r="AQ15" s="1033"/>
      <c r="AR15" s="1033"/>
      <c r="AS15" s="1033"/>
      <c r="AT15" s="1033"/>
      <c r="AU15" s="1033"/>
      <c r="AV15" s="1033"/>
      <c r="AW15" s="1033"/>
      <c r="AX15" s="1033"/>
      <c r="AY15" s="1033"/>
      <c r="AZ15" s="1033"/>
      <c r="BA15" s="1033"/>
      <c r="BB15" s="1033"/>
      <c r="BC15" s="1033"/>
      <c r="BD15" s="1033"/>
      <c r="BE15" s="1033"/>
      <c r="BF15" s="1033"/>
      <c r="BG15" s="1033"/>
      <c r="BH15" s="1033"/>
      <c r="BI15" s="1033"/>
      <c r="BJ15" s="1033"/>
      <c r="BK15" s="1033"/>
      <c r="BL15" s="1033"/>
      <c r="BM15" s="1033"/>
      <c r="BN15" s="1033"/>
      <c r="BO15" s="1033"/>
      <c r="BP15" s="1033"/>
      <c r="BQ15" s="1033"/>
      <c r="BR15" s="1033"/>
      <c r="BS15" s="1033"/>
      <c r="BT15" s="1033"/>
      <c r="BU15" s="1033"/>
      <c r="BV15" s="1033"/>
      <c r="BW15" s="1033"/>
      <c r="BX15" s="1033"/>
      <c r="BY15" s="1033"/>
      <c r="BZ15" s="1033"/>
      <c r="CA15" s="1033"/>
      <c r="CB15" s="1033"/>
      <c r="CC15" s="1033"/>
      <c r="CD15" s="1033"/>
      <c r="CE15" s="1033"/>
      <c r="CF15" s="1033"/>
      <c r="CG15" s="1033"/>
      <c r="CH15" s="1033"/>
      <c r="CI15" s="1033"/>
      <c r="CJ15" s="1033"/>
      <c r="CK15" s="1033"/>
      <c r="CL15" s="1033"/>
      <c r="CM15" s="1033"/>
      <c r="CN15" s="1033"/>
      <c r="CO15" s="1033"/>
      <c r="CP15" s="1033"/>
      <c r="CQ15" s="1033"/>
      <c r="CR15" s="1033"/>
      <c r="CS15" s="1033"/>
      <c r="CT15" s="1033"/>
      <c r="CU15" s="1033"/>
      <c r="CV15" s="1033"/>
      <c r="CW15" s="1033"/>
      <c r="CX15" s="1033"/>
      <c r="CY15" s="1033"/>
      <c r="CZ15" s="1033"/>
      <c r="DA15" s="1033"/>
      <c r="DB15" s="1033"/>
      <c r="DC15" s="1033"/>
      <c r="DD15" s="1073"/>
      <c r="DE15" s="1073"/>
    </row>
    <row r="16" spans="1:109" s="726" customFormat="1" ht="13.2">
      <c r="A16" s="363"/>
      <c r="B16" s="1033"/>
      <c r="C16" s="1033"/>
      <c r="D16" s="1033"/>
      <c r="E16" s="1033"/>
      <c r="F16" s="1033"/>
      <c r="G16" s="1033"/>
      <c r="H16" s="1033"/>
      <c r="I16" s="1033"/>
      <c r="J16" s="1033"/>
      <c r="K16" s="1033"/>
      <c r="L16" s="1033"/>
      <c r="M16" s="1033"/>
      <c r="N16" s="1033"/>
      <c r="O16" s="1033"/>
      <c r="P16" s="1033"/>
      <c r="Q16" s="1033"/>
      <c r="R16" s="1033"/>
      <c r="S16" s="1033"/>
      <c r="T16" s="1033"/>
      <c r="U16" s="1033"/>
      <c r="V16" s="1033"/>
      <c r="W16" s="1033"/>
      <c r="X16" s="1033"/>
      <c r="Y16" s="1033"/>
      <c r="Z16" s="1033"/>
      <c r="AA16" s="1033"/>
      <c r="AB16" s="1033"/>
      <c r="AC16" s="1033"/>
      <c r="AD16" s="1033"/>
      <c r="AE16" s="1033"/>
      <c r="AF16" s="1033"/>
      <c r="AG16" s="1033"/>
      <c r="AH16" s="1033"/>
      <c r="AI16" s="1033"/>
      <c r="AJ16" s="1033"/>
      <c r="AK16" s="1033"/>
      <c r="AL16" s="1033"/>
      <c r="AM16" s="1033"/>
      <c r="AN16" s="1033"/>
      <c r="AO16" s="1033"/>
      <c r="AP16" s="1033"/>
      <c r="AQ16" s="1033"/>
      <c r="AR16" s="1033"/>
      <c r="AS16" s="1033"/>
      <c r="AT16" s="1033"/>
      <c r="AU16" s="1033"/>
      <c r="AV16" s="1033"/>
      <c r="AW16" s="1033"/>
      <c r="AX16" s="1033"/>
      <c r="AY16" s="1033"/>
      <c r="AZ16" s="1033"/>
      <c r="BA16" s="1033"/>
      <c r="BB16" s="1033"/>
      <c r="BC16" s="1033"/>
      <c r="BD16" s="1033"/>
      <c r="BE16" s="1033"/>
      <c r="BF16" s="1033"/>
      <c r="BG16" s="1033"/>
      <c r="BH16" s="1033"/>
      <c r="BI16" s="1033"/>
      <c r="BJ16" s="1033"/>
      <c r="BK16" s="1033"/>
      <c r="BL16" s="1033"/>
      <c r="BM16" s="1033"/>
      <c r="BN16" s="1033"/>
      <c r="BO16" s="1033"/>
      <c r="BP16" s="1033"/>
      <c r="BQ16" s="1033"/>
      <c r="BR16" s="1033"/>
      <c r="BS16" s="1033"/>
      <c r="BT16" s="1033"/>
      <c r="BU16" s="1033"/>
      <c r="BV16" s="1033"/>
      <c r="BW16" s="1033"/>
      <c r="BX16" s="1033"/>
      <c r="BY16" s="1033"/>
      <c r="BZ16" s="1033"/>
      <c r="CA16" s="1033"/>
      <c r="CB16" s="1033"/>
      <c r="CC16" s="1033"/>
      <c r="CD16" s="1033"/>
      <c r="CE16" s="1033"/>
      <c r="CF16" s="1033"/>
      <c r="CG16" s="1033"/>
      <c r="CH16" s="1033"/>
      <c r="CI16" s="1033"/>
      <c r="CJ16" s="1033"/>
      <c r="CK16" s="1033"/>
      <c r="CL16" s="1033"/>
      <c r="CM16" s="1033"/>
      <c r="CN16" s="1033"/>
      <c r="CO16" s="1033"/>
      <c r="CP16" s="1033"/>
      <c r="CQ16" s="1033"/>
      <c r="CR16" s="1033"/>
      <c r="CS16" s="1033"/>
      <c r="CT16" s="1033"/>
      <c r="CU16" s="1033"/>
      <c r="CV16" s="1033"/>
      <c r="CW16" s="1033"/>
      <c r="CX16" s="1033"/>
      <c r="CY16" s="1033"/>
      <c r="CZ16" s="1033"/>
      <c r="DA16" s="1033"/>
      <c r="DB16" s="1033"/>
      <c r="DC16" s="1033"/>
      <c r="DD16" s="1073"/>
      <c r="DE16" s="1073"/>
    </row>
    <row r="17" spans="1:109" s="726" customFormat="1" ht="13.2">
      <c r="A17" s="363"/>
      <c r="B17" s="1033"/>
      <c r="C17" s="1033"/>
      <c r="D17" s="1033"/>
      <c r="E17" s="1033"/>
      <c r="F17" s="1033"/>
      <c r="G17" s="1033"/>
      <c r="H17" s="1033"/>
      <c r="I17" s="1033"/>
      <c r="J17" s="1033"/>
      <c r="K17" s="1033"/>
      <c r="L17" s="1033"/>
      <c r="M17" s="1033"/>
      <c r="N17" s="1033"/>
      <c r="O17" s="1033"/>
      <c r="P17" s="1033"/>
      <c r="Q17" s="1033"/>
      <c r="R17" s="1033"/>
      <c r="S17" s="1033"/>
      <c r="T17" s="1033"/>
      <c r="U17" s="1033"/>
      <c r="V17" s="1033"/>
      <c r="W17" s="1033"/>
      <c r="X17" s="1033"/>
      <c r="Y17" s="1033"/>
      <c r="Z17" s="1033"/>
      <c r="AA17" s="1033"/>
      <c r="AB17" s="1033"/>
      <c r="AC17" s="1033"/>
      <c r="AD17" s="1033"/>
      <c r="AE17" s="1033"/>
      <c r="AF17" s="1033"/>
      <c r="AG17" s="1033"/>
      <c r="AH17" s="1033"/>
      <c r="AI17" s="1033"/>
      <c r="AJ17" s="1033"/>
      <c r="AK17" s="1033"/>
      <c r="AL17" s="1033"/>
      <c r="AM17" s="1033"/>
      <c r="AN17" s="1033"/>
      <c r="AO17" s="1033"/>
      <c r="AP17" s="1033"/>
      <c r="AQ17" s="1033"/>
      <c r="AR17" s="1033"/>
      <c r="AS17" s="1033"/>
      <c r="AT17" s="1033"/>
      <c r="AU17" s="1033"/>
      <c r="AV17" s="1033"/>
      <c r="AW17" s="1033"/>
      <c r="AX17" s="1033"/>
      <c r="AY17" s="1033"/>
      <c r="AZ17" s="1033"/>
      <c r="BA17" s="1033"/>
      <c r="BB17" s="1033"/>
      <c r="BC17" s="1033"/>
      <c r="BD17" s="1033"/>
      <c r="BE17" s="1033"/>
      <c r="BF17" s="1033"/>
      <c r="BG17" s="1033"/>
      <c r="BH17" s="1033"/>
      <c r="BI17" s="1033"/>
      <c r="BJ17" s="1033"/>
      <c r="BK17" s="1033"/>
      <c r="BL17" s="1033"/>
      <c r="BM17" s="1033"/>
      <c r="BN17" s="1033"/>
      <c r="BO17" s="1033"/>
      <c r="BP17" s="1033"/>
      <c r="BQ17" s="1033"/>
      <c r="BR17" s="1033"/>
      <c r="BS17" s="1033"/>
      <c r="BT17" s="1033"/>
      <c r="BU17" s="1033"/>
      <c r="BV17" s="1033"/>
      <c r="BW17" s="1033"/>
      <c r="BX17" s="1033"/>
      <c r="BY17" s="1033"/>
      <c r="BZ17" s="1033"/>
      <c r="CA17" s="1033"/>
      <c r="CB17" s="1033"/>
      <c r="CC17" s="1033"/>
      <c r="CD17" s="1033"/>
      <c r="CE17" s="1033"/>
      <c r="CF17" s="1033"/>
      <c r="CG17" s="1033"/>
      <c r="CH17" s="1033"/>
      <c r="CI17" s="1033"/>
      <c r="CJ17" s="1033"/>
      <c r="CK17" s="1033"/>
      <c r="CL17" s="1033"/>
      <c r="CM17" s="1033"/>
      <c r="CN17" s="1033"/>
      <c r="CO17" s="1033"/>
      <c r="CP17" s="1033"/>
      <c r="CQ17" s="1033"/>
      <c r="CR17" s="1033"/>
      <c r="CS17" s="1033"/>
      <c r="CT17" s="1033"/>
      <c r="CU17" s="1033"/>
      <c r="CV17" s="1033"/>
      <c r="CW17" s="1033"/>
      <c r="CX17" s="1033"/>
      <c r="CY17" s="1033"/>
      <c r="CZ17" s="1033"/>
      <c r="DA17" s="1033"/>
      <c r="DB17" s="1033"/>
      <c r="DC17" s="1033"/>
      <c r="DD17" s="1073"/>
      <c r="DE17" s="1073"/>
    </row>
    <row r="18" spans="1:109" s="726" customFormat="1" ht="13.2">
      <c r="A18" s="363"/>
      <c r="B18" s="1033"/>
      <c r="C18" s="1033"/>
      <c r="D18" s="1033"/>
      <c r="E18" s="1033"/>
      <c r="F18" s="1033"/>
      <c r="G18" s="1033"/>
      <c r="H18" s="1033"/>
      <c r="I18" s="1033"/>
      <c r="J18" s="1033"/>
      <c r="K18" s="1033"/>
      <c r="L18" s="1033"/>
      <c r="M18" s="1033"/>
      <c r="N18" s="1033"/>
      <c r="O18" s="1033"/>
      <c r="P18" s="1033"/>
      <c r="Q18" s="1033"/>
      <c r="R18" s="1033"/>
      <c r="S18" s="1033"/>
      <c r="T18" s="1033"/>
      <c r="U18" s="1033"/>
      <c r="V18" s="1033"/>
      <c r="W18" s="1033"/>
      <c r="X18" s="1033"/>
      <c r="Y18" s="1033"/>
      <c r="Z18" s="1033"/>
      <c r="AA18" s="1033"/>
      <c r="AB18" s="1033"/>
      <c r="AC18" s="1033"/>
      <c r="AD18" s="1033"/>
      <c r="AE18" s="1033"/>
      <c r="AF18" s="1033"/>
      <c r="AG18" s="1033"/>
      <c r="AH18" s="1033"/>
      <c r="AI18" s="1033"/>
      <c r="AJ18" s="1033"/>
      <c r="AK18" s="1033"/>
      <c r="AL18" s="1033"/>
      <c r="AM18" s="1033"/>
      <c r="AN18" s="1033"/>
      <c r="AO18" s="1033"/>
      <c r="AP18" s="1033"/>
      <c r="AQ18" s="1033"/>
      <c r="AR18" s="1033"/>
      <c r="AS18" s="1033"/>
      <c r="AT18" s="1033"/>
      <c r="AU18" s="1033"/>
      <c r="AV18" s="1033"/>
      <c r="AW18" s="1033"/>
      <c r="AX18" s="1033"/>
      <c r="AY18" s="1033"/>
      <c r="AZ18" s="1033"/>
      <c r="BA18" s="1033"/>
      <c r="BB18" s="1033"/>
      <c r="BC18" s="1033"/>
      <c r="BD18" s="1033"/>
      <c r="BE18" s="1033"/>
      <c r="BF18" s="1033"/>
      <c r="BG18" s="1033"/>
      <c r="BH18" s="1033"/>
      <c r="BI18" s="1033"/>
      <c r="BJ18" s="1033"/>
      <c r="BK18" s="1033"/>
      <c r="BL18" s="1033"/>
      <c r="BM18" s="1033"/>
      <c r="BN18" s="1033"/>
      <c r="BO18" s="1033"/>
      <c r="BP18" s="1033"/>
      <c r="BQ18" s="1033"/>
      <c r="BR18" s="1033"/>
      <c r="BS18" s="1033"/>
      <c r="BT18" s="1033"/>
      <c r="BU18" s="1033"/>
      <c r="BV18" s="1033"/>
      <c r="BW18" s="1033"/>
      <c r="BX18" s="1033"/>
      <c r="BY18" s="1033"/>
      <c r="BZ18" s="1033"/>
      <c r="CA18" s="1033"/>
      <c r="CB18" s="1033"/>
      <c r="CC18" s="1033"/>
      <c r="CD18" s="1033"/>
      <c r="CE18" s="1033"/>
      <c r="CF18" s="1033"/>
      <c r="CG18" s="1033"/>
      <c r="CH18" s="1033"/>
      <c r="CI18" s="1033"/>
      <c r="CJ18" s="1033"/>
      <c r="CK18" s="1033"/>
      <c r="CL18" s="1033"/>
      <c r="CM18" s="1033"/>
      <c r="CN18" s="1033"/>
      <c r="CO18" s="1033"/>
      <c r="CP18" s="1033"/>
      <c r="CQ18" s="1033"/>
      <c r="CR18" s="1033"/>
      <c r="CS18" s="1033"/>
      <c r="CT18" s="1033"/>
      <c r="CU18" s="1033"/>
      <c r="CV18" s="1033"/>
      <c r="CW18" s="1033"/>
      <c r="CX18" s="1033"/>
      <c r="CY18" s="1033"/>
      <c r="CZ18" s="1033"/>
      <c r="DA18" s="1033"/>
      <c r="DB18" s="1033"/>
      <c r="DC18" s="1033"/>
      <c r="DD18" s="1073"/>
      <c r="DE18" s="1073"/>
    </row>
    <row r="19" spans="1:109" ht="13.2">
      <c r="DD19" s="739"/>
      <c r="DE19" s="739"/>
    </row>
    <row r="20" spans="1:109" ht="13.2">
      <c r="DD20" s="739"/>
      <c r="DE20" s="739"/>
    </row>
    <row r="21" spans="1:109" ht="17.25" customHeight="1">
      <c r="B21" s="1035"/>
      <c r="C21" s="735"/>
      <c r="D21" s="735"/>
      <c r="E21" s="735"/>
      <c r="F21" s="735"/>
      <c r="G21" s="735"/>
      <c r="H21" s="735"/>
      <c r="I21" s="735"/>
      <c r="J21" s="735"/>
      <c r="K21" s="735"/>
      <c r="L21" s="735"/>
      <c r="M21" s="735"/>
      <c r="N21" s="1058"/>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58"/>
      <c r="AU21" s="735"/>
      <c r="AV21" s="735"/>
      <c r="AW21" s="735"/>
      <c r="AX21" s="735"/>
      <c r="AY21" s="735"/>
      <c r="AZ21" s="735"/>
      <c r="BA21" s="735"/>
      <c r="BB21" s="735"/>
      <c r="BC21" s="735"/>
      <c r="BD21" s="735"/>
      <c r="BE21" s="735"/>
      <c r="BF21" s="1058"/>
      <c r="BG21" s="735"/>
      <c r="BH21" s="735"/>
      <c r="BI21" s="735"/>
      <c r="BJ21" s="735"/>
      <c r="BK21" s="735"/>
      <c r="BL21" s="735"/>
      <c r="BM21" s="735"/>
      <c r="BN21" s="735"/>
      <c r="BO21" s="735"/>
      <c r="BP21" s="735"/>
      <c r="BQ21" s="735"/>
      <c r="BR21" s="1058"/>
      <c r="BS21" s="735"/>
      <c r="BT21" s="735"/>
      <c r="BU21" s="735"/>
      <c r="BV21" s="735"/>
      <c r="BW21" s="735"/>
      <c r="BX21" s="735"/>
      <c r="BY21" s="735"/>
      <c r="BZ21" s="735"/>
      <c r="CA21" s="735"/>
      <c r="CB21" s="735"/>
      <c r="CC21" s="735"/>
      <c r="CD21" s="1058"/>
      <c r="CE21" s="735"/>
      <c r="CF21" s="735"/>
      <c r="CG21" s="735"/>
      <c r="CH21" s="735"/>
      <c r="CI21" s="735"/>
      <c r="CJ21" s="735"/>
      <c r="CK21" s="735"/>
      <c r="CL21" s="735"/>
      <c r="CM21" s="735"/>
      <c r="CN21" s="735"/>
      <c r="CO21" s="735"/>
      <c r="CP21" s="1058"/>
      <c r="CQ21" s="735"/>
      <c r="CR21" s="735"/>
      <c r="CS21" s="735"/>
      <c r="CT21" s="735"/>
      <c r="CU21" s="735"/>
      <c r="CV21" s="735"/>
      <c r="CW21" s="735"/>
      <c r="CX21" s="735"/>
      <c r="CY21" s="735"/>
      <c r="CZ21" s="735"/>
      <c r="DA21" s="735"/>
      <c r="DB21" s="1058"/>
      <c r="DC21" s="735"/>
      <c r="DD21" s="831"/>
      <c r="DE21" s="739"/>
    </row>
    <row r="22" spans="1:109" ht="17.25" customHeight="1">
      <c r="B22" s="728"/>
    </row>
    <row r="23" spans="1:109" ht="13.2">
      <c r="B23" s="728"/>
    </row>
    <row r="24" spans="1:109" ht="13.2">
      <c r="B24" s="728"/>
    </row>
    <row r="25" spans="1:109" ht="13.2">
      <c r="B25" s="728"/>
    </row>
    <row r="26" spans="1:109" ht="13.2">
      <c r="B26" s="728"/>
    </row>
    <row r="27" spans="1:109" ht="13.2">
      <c r="B27" s="728"/>
    </row>
    <row r="28" spans="1:109" ht="13.2">
      <c r="B28" s="728"/>
    </row>
    <row r="29" spans="1:109" ht="13.2">
      <c r="B29" s="728"/>
    </row>
    <row r="30" spans="1:109" ht="13.2">
      <c r="B30" s="728"/>
    </row>
    <row r="31" spans="1:109" ht="13.2">
      <c r="B31" s="728"/>
    </row>
    <row r="32" spans="1:109" ht="13.2">
      <c r="B32" s="728"/>
    </row>
    <row r="33" spans="2:109" ht="13.2">
      <c r="B33" s="728"/>
    </row>
    <row r="34" spans="2:109" ht="13.2">
      <c r="B34" s="728"/>
    </row>
    <row r="35" spans="2:109" ht="13.2">
      <c r="B35" s="728"/>
    </row>
    <row r="36" spans="2:109" ht="13.2">
      <c r="B36" s="728"/>
    </row>
    <row r="37" spans="2:109" ht="13.2">
      <c r="B37" s="728"/>
    </row>
    <row r="38" spans="2:109" ht="13.2">
      <c r="B38" s="728"/>
    </row>
    <row r="39" spans="2:109" ht="13.2">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ht="13.2">
      <c r="B40" s="1036"/>
      <c r="DD40" s="1036"/>
      <c r="DE40" s="739"/>
    </row>
    <row r="41" spans="2:109" ht="16.2">
      <c r="B41" s="730" t="s">
        <v>538</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ht="13.2">
      <c r="B42" s="728"/>
      <c r="G42" s="1040"/>
      <c r="I42" s="1031"/>
      <c r="J42" s="1031"/>
      <c r="K42" s="1031"/>
      <c r="AM42" s="1040"/>
      <c r="AN42" s="1040" t="s">
        <v>539</v>
      </c>
      <c r="AP42" s="1031"/>
      <c r="AQ42" s="1031"/>
      <c r="AR42" s="1031"/>
      <c r="AY42" s="1040"/>
      <c r="BA42" s="1031"/>
      <c r="BB42" s="1031"/>
      <c r="BC42" s="1031"/>
      <c r="BK42" s="1040"/>
      <c r="BM42" s="1031"/>
      <c r="BN42" s="1031"/>
      <c r="BO42" s="1031"/>
      <c r="BW42" s="1040"/>
      <c r="BY42" s="1031"/>
      <c r="BZ42" s="1031"/>
      <c r="CA42" s="1031"/>
      <c r="CI42" s="1040"/>
      <c r="CK42" s="1031"/>
      <c r="CL42" s="1031"/>
      <c r="CM42" s="1031"/>
      <c r="CU42" s="1040"/>
      <c r="CW42" s="1031"/>
      <c r="CX42" s="1031"/>
      <c r="CY42" s="1031"/>
    </row>
    <row r="43" spans="2:109" ht="13.5" customHeight="1">
      <c r="B43" s="728"/>
      <c r="AN43" s="1060" t="s">
        <v>536</v>
      </c>
      <c r="AO43" s="1066"/>
      <c r="AP43" s="1066"/>
      <c r="AQ43" s="1066"/>
      <c r="AR43" s="1066"/>
      <c r="AS43" s="1066"/>
      <c r="AT43" s="1066"/>
      <c r="AU43" s="1066"/>
      <c r="AV43" s="1066"/>
      <c r="AW43" s="1066"/>
      <c r="AX43" s="1066"/>
      <c r="AY43" s="1066"/>
      <c r="AZ43" s="1066"/>
      <c r="BA43" s="1066"/>
      <c r="BB43" s="1066"/>
      <c r="BC43" s="1066"/>
      <c r="BD43" s="1066"/>
      <c r="BE43" s="1066"/>
      <c r="BF43" s="1066"/>
      <c r="BG43" s="1066"/>
      <c r="BH43" s="1066"/>
      <c r="BI43" s="1066"/>
      <c r="BJ43" s="1066"/>
      <c r="BK43" s="1066"/>
      <c r="BL43" s="1066"/>
      <c r="BM43" s="1066"/>
      <c r="BN43" s="1066"/>
      <c r="BO43" s="1066"/>
      <c r="BP43" s="1066"/>
      <c r="BQ43" s="1066"/>
      <c r="BR43" s="1066"/>
      <c r="BS43" s="1066"/>
      <c r="BT43" s="1066"/>
      <c r="BU43" s="1066"/>
      <c r="BV43" s="1066"/>
      <c r="BW43" s="1066"/>
      <c r="BX43" s="1066"/>
      <c r="BY43" s="1066"/>
      <c r="BZ43" s="1066"/>
      <c r="CA43" s="1066"/>
      <c r="CB43" s="1066"/>
      <c r="CC43" s="1066"/>
      <c r="CD43" s="1066"/>
      <c r="CE43" s="1066"/>
      <c r="CF43" s="1066"/>
      <c r="CG43" s="1066"/>
      <c r="CH43" s="1066"/>
      <c r="CI43" s="1066"/>
      <c r="CJ43" s="1066"/>
      <c r="CK43" s="1066"/>
      <c r="CL43" s="1066"/>
      <c r="CM43" s="1066"/>
      <c r="CN43" s="1066"/>
      <c r="CO43" s="1066"/>
      <c r="CP43" s="1066"/>
      <c r="CQ43" s="1066"/>
      <c r="CR43" s="1066"/>
      <c r="CS43" s="1066"/>
      <c r="CT43" s="1066"/>
      <c r="CU43" s="1066"/>
      <c r="CV43" s="1066"/>
      <c r="CW43" s="1066"/>
      <c r="CX43" s="1066"/>
      <c r="CY43" s="1066"/>
      <c r="CZ43" s="1066"/>
      <c r="DA43" s="1066"/>
      <c r="DB43" s="1066"/>
      <c r="DC43" s="1070"/>
    </row>
    <row r="44" spans="2:109" ht="13.2">
      <c r="B44" s="728"/>
      <c r="AN44" s="1061"/>
      <c r="AO44" s="1067"/>
      <c r="AP44" s="1067"/>
      <c r="AQ44" s="1067"/>
      <c r="AR44" s="1067"/>
      <c r="AS44" s="1067"/>
      <c r="AT44" s="1067"/>
      <c r="AU44" s="1067"/>
      <c r="AV44" s="1067"/>
      <c r="AW44" s="1067"/>
      <c r="AX44" s="1067"/>
      <c r="AY44" s="1067"/>
      <c r="AZ44" s="1067"/>
      <c r="BA44" s="1067"/>
      <c r="BB44" s="1067"/>
      <c r="BC44" s="1067"/>
      <c r="BD44" s="1067"/>
      <c r="BE44" s="1067"/>
      <c r="BF44" s="1067"/>
      <c r="BG44" s="1067"/>
      <c r="BH44" s="1067"/>
      <c r="BI44" s="1067"/>
      <c r="BJ44" s="1067"/>
      <c r="BK44" s="1067"/>
      <c r="BL44" s="1067"/>
      <c r="BM44" s="1067"/>
      <c r="BN44" s="1067"/>
      <c r="BO44" s="1067"/>
      <c r="BP44" s="1067"/>
      <c r="BQ44" s="1067"/>
      <c r="BR44" s="1067"/>
      <c r="BS44" s="1067"/>
      <c r="BT44" s="1067"/>
      <c r="BU44" s="1067"/>
      <c r="BV44" s="1067"/>
      <c r="BW44" s="1067"/>
      <c r="BX44" s="1067"/>
      <c r="BY44" s="1067"/>
      <c r="BZ44" s="1067"/>
      <c r="CA44" s="1067"/>
      <c r="CB44" s="1067"/>
      <c r="CC44" s="1067"/>
      <c r="CD44" s="1067"/>
      <c r="CE44" s="1067"/>
      <c r="CF44" s="1067"/>
      <c r="CG44" s="1067"/>
      <c r="CH44" s="1067"/>
      <c r="CI44" s="1067"/>
      <c r="CJ44" s="1067"/>
      <c r="CK44" s="1067"/>
      <c r="CL44" s="1067"/>
      <c r="CM44" s="1067"/>
      <c r="CN44" s="1067"/>
      <c r="CO44" s="1067"/>
      <c r="CP44" s="1067"/>
      <c r="CQ44" s="1067"/>
      <c r="CR44" s="1067"/>
      <c r="CS44" s="1067"/>
      <c r="CT44" s="1067"/>
      <c r="CU44" s="1067"/>
      <c r="CV44" s="1067"/>
      <c r="CW44" s="1067"/>
      <c r="CX44" s="1067"/>
      <c r="CY44" s="1067"/>
      <c r="CZ44" s="1067"/>
      <c r="DA44" s="1067"/>
      <c r="DB44" s="1067"/>
      <c r="DC44" s="1071"/>
    </row>
    <row r="45" spans="2:109" ht="13.2">
      <c r="B45" s="728"/>
      <c r="AN45" s="1061"/>
      <c r="AO45" s="1067"/>
      <c r="AP45" s="1067"/>
      <c r="AQ45" s="1067"/>
      <c r="AR45" s="1067"/>
      <c r="AS45" s="1067"/>
      <c r="AT45" s="1067"/>
      <c r="AU45" s="1067"/>
      <c r="AV45" s="1067"/>
      <c r="AW45" s="1067"/>
      <c r="AX45" s="1067"/>
      <c r="AY45" s="1067"/>
      <c r="AZ45" s="1067"/>
      <c r="BA45" s="1067"/>
      <c r="BB45" s="1067"/>
      <c r="BC45" s="1067"/>
      <c r="BD45" s="1067"/>
      <c r="BE45" s="1067"/>
      <c r="BF45" s="1067"/>
      <c r="BG45" s="1067"/>
      <c r="BH45" s="1067"/>
      <c r="BI45" s="1067"/>
      <c r="BJ45" s="1067"/>
      <c r="BK45" s="1067"/>
      <c r="BL45" s="1067"/>
      <c r="BM45" s="1067"/>
      <c r="BN45" s="1067"/>
      <c r="BO45" s="1067"/>
      <c r="BP45" s="1067"/>
      <c r="BQ45" s="1067"/>
      <c r="BR45" s="1067"/>
      <c r="BS45" s="1067"/>
      <c r="BT45" s="1067"/>
      <c r="BU45" s="1067"/>
      <c r="BV45" s="1067"/>
      <c r="BW45" s="1067"/>
      <c r="BX45" s="1067"/>
      <c r="BY45" s="1067"/>
      <c r="BZ45" s="1067"/>
      <c r="CA45" s="1067"/>
      <c r="CB45" s="1067"/>
      <c r="CC45" s="1067"/>
      <c r="CD45" s="1067"/>
      <c r="CE45" s="1067"/>
      <c r="CF45" s="1067"/>
      <c r="CG45" s="1067"/>
      <c r="CH45" s="1067"/>
      <c r="CI45" s="1067"/>
      <c r="CJ45" s="1067"/>
      <c r="CK45" s="1067"/>
      <c r="CL45" s="1067"/>
      <c r="CM45" s="1067"/>
      <c r="CN45" s="1067"/>
      <c r="CO45" s="1067"/>
      <c r="CP45" s="1067"/>
      <c r="CQ45" s="1067"/>
      <c r="CR45" s="1067"/>
      <c r="CS45" s="1067"/>
      <c r="CT45" s="1067"/>
      <c r="CU45" s="1067"/>
      <c r="CV45" s="1067"/>
      <c r="CW45" s="1067"/>
      <c r="CX45" s="1067"/>
      <c r="CY45" s="1067"/>
      <c r="CZ45" s="1067"/>
      <c r="DA45" s="1067"/>
      <c r="DB45" s="1067"/>
      <c r="DC45" s="1071"/>
    </row>
    <row r="46" spans="2:109" ht="13.2">
      <c r="B46" s="728"/>
      <c r="AN46" s="1061"/>
      <c r="AO46" s="1067"/>
      <c r="AP46" s="1067"/>
      <c r="AQ46" s="1067"/>
      <c r="AR46" s="1067"/>
      <c r="AS46" s="1067"/>
      <c r="AT46" s="1067"/>
      <c r="AU46" s="1067"/>
      <c r="AV46" s="1067"/>
      <c r="AW46" s="1067"/>
      <c r="AX46" s="1067"/>
      <c r="AY46" s="1067"/>
      <c r="AZ46" s="1067"/>
      <c r="BA46" s="1067"/>
      <c r="BB46" s="1067"/>
      <c r="BC46" s="1067"/>
      <c r="BD46" s="1067"/>
      <c r="BE46" s="1067"/>
      <c r="BF46" s="1067"/>
      <c r="BG46" s="1067"/>
      <c r="BH46" s="1067"/>
      <c r="BI46" s="1067"/>
      <c r="BJ46" s="1067"/>
      <c r="BK46" s="1067"/>
      <c r="BL46" s="1067"/>
      <c r="BM46" s="1067"/>
      <c r="BN46" s="1067"/>
      <c r="BO46" s="1067"/>
      <c r="BP46" s="1067"/>
      <c r="BQ46" s="1067"/>
      <c r="BR46" s="1067"/>
      <c r="BS46" s="1067"/>
      <c r="BT46" s="1067"/>
      <c r="BU46" s="1067"/>
      <c r="BV46" s="1067"/>
      <c r="BW46" s="1067"/>
      <c r="BX46" s="1067"/>
      <c r="BY46" s="1067"/>
      <c r="BZ46" s="1067"/>
      <c r="CA46" s="1067"/>
      <c r="CB46" s="1067"/>
      <c r="CC46" s="1067"/>
      <c r="CD46" s="1067"/>
      <c r="CE46" s="1067"/>
      <c r="CF46" s="1067"/>
      <c r="CG46" s="1067"/>
      <c r="CH46" s="1067"/>
      <c r="CI46" s="1067"/>
      <c r="CJ46" s="1067"/>
      <c r="CK46" s="1067"/>
      <c r="CL46" s="1067"/>
      <c r="CM46" s="1067"/>
      <c r="CN46" s="1067"/>
      <c r="CO46" s="1067"/>
      <c r="CP46" s="1067"/>
      <c r="CQ46" s="1067"/>
      <c r="CR46" s="1067"/>
      <c r="CS46" s="1067"/>
      <c r="CT46" s="1067"/>
      <c r="CU46" s="1067"/>
      <c r="CV46" s="1067"/>
      <c r="CW46" s="1067"/>
      <c r="CX46" s="1067"/>
      <c r="CY46" s="1067"/>
      <c r="CZ46" s="1067"/>
      <c r="DA46" s="1067"/>
      <c r="DB46" s="1067"/>
      <c r="DC46" s="1071"/>
    </row>
    <row r="47" spans="2:109" ht="13.2">
      <c r="B47" s="728"/>
      <c r="AN47" s="1062"/>
      <c r="AO47" s="1068"/>
      <c r="AP47" s="1068"/>
      <c r="AQ47" s="1068"/>
      <c r="AR47" s="1068"/>
      <c r="AS47" s="1068"/>
      <c r="AT47" s="1068"/>
      <c r="AU47" s="1068"/>
      <c r="AV47" s="1068"/>
      <c r="AW47" s="1068"/>
      <c r="AX47" s="1068"/>
      <c r="AY47" s="1068"/>
      <c r="AZ47" s="1068"/>
      <c r="BA47" s="1068"/>
      <c r="BB47" s="1068"/>
      <c r="BC47" s="1068"/>
      <c r="BD47" s="1068"/>
      <c r="BE47" s="1068"/>
      <c r="BF47" s="1068"/>
      <c r="BG47" s="1068"/>
      <c r="BH47" s="1068"/>
      <c r="BI47" s="1068"/>
      <c r="BJ47" s="1068"/>
      <c r="BK47" s="1068"/>
      <c r="BL47" s="1068"/>
      <c r="BM47" s="1068"/>
      <c r="BN47" s="1068"/>
      <c r="BO47" s="1068"/>
      <c r="BP47" s="1068"/>
      <c r="BQ47" s="1068"/>
      <c r="BR47" s="1068"/>
      <c r="BS47" s="1068"/>
      <c r="BT47" s="1068"/>
      <c r="BU47" s="1068"/>
      <c r="BV47" s="1068"/>
      <c r="BW47" s="1068"/>
      <c r="BX47" s="1068"/>
      <c r="BY47" s="1068"/>
      <c r="BZ47" s="1068"/>
      <c r="CA47" s="1068"/>
      <c r="CB47" s="1068"/>
      <c r="CC47" s="1068"/>
      <c r="CD47" s="1068"/>
      <c r="CE47" s="1068"/>
      <c r="CF47" s="1068"/>
      <c r="CG47" s="1068"/>
      <c r="CH47" s="1068"/>
      <c r="CI47" s="1068"/>
      <c r="CJ47" s="1068"/>
      <c r="CK47" s="1068"/>
      <c r="CL47" s="1068"/>
      <c r="CM47" s="1068"/>
      <c r="CN47" s="1068"/>
      <c r="CO47" s="1068"/>
      <c r="CP47" s="1068"/>
      <c r="CQ47" s="1068"/>
      <c r="CR47" s="1068"/>
      <c r="CS47" s="1068"/>
      <c r="CT47" s="1068"/>
      <c r="CU47" s="1068"/>
      <c r="CV47" s="1068"/>
      <c r="CW47" s="1068"/>
      <c r="CX47" s="1068"/>
      <c r="CY47" s="1068"/>
      <c r="CZ47" s="1068"/>
      <c r="DA47" s="1068"/>
      <c r="DB47" s="1068"/>
      <c r="DC47" s="1072"/>
    </row>
    <row r="48" spans="2:109" ht="13.2">
      <c r="B48" s="728"/>
      <c r="H48" s="1044"/>
      <c r="I48" s="1044"/>
      <c r="J48" s="1044"/>
      <c r="AN48" s="1044"/>
      <c r="AO48" s="1044"/>
      <c r="AP48" s="1044"/>
      <c r="AZ48" s="1044"/>
      <c r="BA48" s="1044"/>
      <c r="BB48" s="1044"/>
      <c r="BL48" s="1044"/>
      <c r="BM48" s="1044"/>
      <c r="BN48" s="1044"/>
      <c r="BX48" s="1044"/>
      <c r="BY48" s="1044"/>
      <c r="BZ48" s="1044"/>
      <c r="CJ48" s="1044"/>
      <c r="CK48" s="1044"/>
      <c r="CL48" s="1044"/>
      <c r="CV48" s="1044"/>
      <c r="CW48" s="1044"/>
      <c r="CX48" s="1044"/>
    </row>
    <row r="49" spans="1:109" ht="13.2">
      <c r="B49" s="728"/>
      <c r="AN49" s="363" t="s">
        <v>163</v>
      </c>
    </row>
    <row r="50" spans="1:109" ht="13.2">
      <c r="B50" s="728"/>
      <c r="G50" s="1041"/>
      <c r="H50" s="1041"/>
      <c r="I50" s="1041"/>
      <c r="J50" s="1041"/>
      <c r="K50" s="1049"/>
      <c r="L50" s="1049"/>
      <c r="M50" s="1056"/>
      <c r="N50" s="1056"/>
      <c r="AN50" s="1063"/>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65" t="s">
        <v>525</v>
      </c>
      <c r="BQ50" s="1065"/>
      <c r="BR50" s="1065"/>
      <c r="BS50" s="1065"/>
      <c r="BT50" s="1065"/>
      <c r="BU50" s="1065"/>
      <c r="BV50" s="1065"/>
      <c r="BW50" s="1065"/>
      <c r="BX50" s="1065" t="s">
        <v>526</v>
      </c>
      <c r="BY50" s="1065"/>
      <c r="BZ50" s="1065"/>
      <c r="CA50" s="1065"/>
      <c r="CB50" s="1065"/>
      <c r="CC50" s="1065"/>
      <c r="CD50" s="1065"/>
      <c r="CE50" s="1065"/>
      <c r="CF50" s="1065" t="s">
        <v>527</v>
      </c>
      <c r="CG50" s="1065"/>
      <c r="CH50" s="1065"/>
      <c r="CI50" s="1065"/>
      <c r="CJ50" s="1065"/>
      <c r="CK50" s="1065"/>
      <c r="CL50" s="1065"/>
      <c r="CM50" s="1065"/>
      <c r="CN50" s="1065" t="s">
        <v>229</v>
      </c>
      <c r="CO50" s="1065"/>
      <c r="CP50" s="1065"/>
      <c r="CQ50" s="1065"/>
      <c r="CR50" s="1065"/>
      <c r="CS50" s="1065"/>
      <c r="CT50" s="1065"/>
      <c r="CU50" s="1065"/>
      <c r="CV50" s="1065" t="s">
        <v>528</v>
      </c>
      <c r="CW50" s="1065"/>
      <c r="CX50" s="1065"/>
      <c r="CY50" s="1065"/>
      <c r="CZ50" s="1065"/>
      <c r="DA50" s="1065"/>
      <c r="DB50" s="1065"/>
      <c r="DC50" s="1065"/>
    </row>
    <row r="51" spans="1:109" ht="13.5" customHeight="1">
      <c r="B51" s="728"/>
      <c r="G51" s="1042"/>
      <c r="H51" s="1042"/>
      <c r="I51" s="1046"/>
      <c r="J51" s="1046"/>
      <c r="K51" s="1050"/>
      <c r="L51" s="1050"/>
      <c r="M51" s="1050"/>
      <c r="N51" s="1050"/>
      <c r="AM51" s="1044"/>
      <c r="AN51" s="1064" t="s">
        <v>540</v>
      </c>
      <c r="AO51" s="1064"/>
      <c r="AP51" s="1064"/>
      <c r="AQ51" s="1064"/>
      <c r="AR51" s="1064"/>
      <c r="AS51" s="1064"/>
      <c r="AT51" s="1064"/>
      <c r="AU51" s="1064"/>
      <c r="AV51" s="1064"/>
      <c r="AW51" s="1064"/>
      <c r="AX51" s="1064"/>
      <c r="AY51" s="1064"/>
      <c r="AZ51" s="1064"/>
      <c r="BA51" s="1064"/>
      <c r="BB51" s="1064" t="s">
        <v>219</v>
      </c>
      <c r="BC51" s="1064"/>
      <c r="BD51" s="1064"/>
      <c r="BE51" s="1064"/>
      <c r="BF51" s="1064"/>
      <c r="BG51" s="1064"/>
      <c r="BH51" s="1064"/>
      <c r="BI51" s="1064"/>
      <c r="BJ51" s="1064"/>
      <c r="BK51" s="1064"/>
      <c r="BL51" s="1064"/>
      <c r="BM51" s="1064"/>
      <c r="BN51" s="1064"/>
      <c r="BO51" s="1064"/>
      <c r="BP51" s="1069">
        <v>81.8</v>
      </c>
      <c r="BQ51" s="1069"/>
      <c r="BR51" s="1069"/>
      <c r="BS51" s="1069"/>
      <c r="BT51" s="1069"/>
      <c r="BU51" s="1069"/>
      <c r="BV51" s="1069"/>
      <c r="BW51" s="1069"/>
      <c r="BX51" s="1069">
        <v>55.7</v>
      </c>
      <c r="BY51" s="1069"/>
      <c r="BZ51" s="1069"/>
      <c r="CA51" s="1069"/>
      <c r="CB51" s="1069"/>
      <c r="CC51" s="1069"/>
      <c r="CD51" s="1069"/>
      <c r="CE51" s="1069"/>
      <c r="CF51" s="1069">
        <v>42.5</v>
      </c>
      <c r="CG51" s="1069"/>
      <c r="CH51" s="1069"/>
      <c r="CI51" s="1069"/>
      <c r="CJ51" s="1069"/>
      <c r="CK51" s="1069"/>
      <c r="CL51" s="1069"/>
      <c r="CM51" s="1069"/>
      <c r="CN51" s="1069">
        <v>54.8</v>
      </c>
      <c r="CO51" s="1069"/>
      <c r="CP51" s="1069"/>
      <c r="CQ51" s="1069"/>
      <c r="CR51" s="1069"/>
      <c r="CS51" s="1069"/>
      <c r="CT51" s="1069"/>
      <c r="CU51" s="1069"/>
      <c r="CV51" s="1069">
        <v>37.4</v>
      </c>
      <c r="CW51" s="1069"/>
      <c r="CX51" s="1069"/>
      <c r="CY51" s="1069"/>
      <c r="CZ51" s="1069"/>
      <c r="DA51" s="1069"/>
      <c r="DB51" s="1069"/>
      <c r="DC51" s="1069"/>
    </row>
    <row r="52" spans="1:109" ht="13.2">
      <c r="B52" s="728"/>
      <c r="G52" s="1042"/>
      <c r="H52" s="1042"/>
      <c r="I52" s="1046"/>
      <c r="J52" s="1046"/>
      <c r="K52" s="1050"/>
      <c r="L52" s="1050"/>
      <c r="M52" s="1050"/>
      <c r="N52" s="1050"/>
      <c r="AM52" s="1044"/>
      <c r="AN52" s="1064"/>
      <c r="AO52" s="1064"/>
      <c r="AP52" s="1064"/>
      <c r="AQ52" s="1064"/>
      <c r="AR52" s="1064"/>
      <c r="AS52" s="1064"/>
      <c r="AT52" s="1064"/>
      <c r="AU52" s="1064"/>
      <c r="AV52" s="1064"/>
      <c r="AW52" s="1064"/>
      <c r="AX52" s="1064"/>
      <c r="AY52" s="1064"/>
      <c r="AZ52" s="1064"/>
      <c r="BA52" s="1064"/>
      <c r="BB52" s="1064"/>
      <c r="BC52" s="1064"/>
      <c r="BD52" s="1064"/>
      <c r="BE52" s="1064"/>
      <c r="BF52" s="1064"/>
      <c r="BG52" s="1064"/>
      <c r="BH52" s="1064"/>
      <c r="BI52" s="1064"/>
      <c r="BJ52" s="1064"/>
      <c r="BK52" s="1064"/>
      <c r="BL52" s="1064"/>
      <c r="BM52" s="1064"/>
      <c r="BN52" s="1064"/>
      <c r="BO52" s="1064"/>
      <c r="BP52" s="1069"/>
      <c r="BQ52" s="1069"/>
      <c r="BR52" s="1069"/>
      <c r="BS52" s="1069"/>
      <c r="BT52" s="1069"/>
      <c r="BU52" s="1069"/>
      <c r="BV52" s="1069"/>
      <c r="BW52" s="1069"/>
      <c r="BX52" s="1069"/>
      <c r="BY52" s="1069"/>
      <c r="BZ52" s="1069"/>
      <c r="CA52" s="1069"/>
      <c r="CB52" s="1069"/>
      <c r="CC52" s="1069"/>
      <c r="CD52" s="1069"/>
      <c r="CE52" s="1069"/>
      <c r="CF52" s="1069"/>
      <c r="CG52" s="1069"/>
      <c r="CH52" s="1069"/>
      <c r="CI52" s="1069"/>
      <c r="CJ52" s="1069"/>
      <c r="CK52" s="1069"/>
      <c r="CL52" s="1069"/>
      <c r="CM52" s="1069"/>
      <c r="CN52" s="1069"/>
      <c r="CO52" s="1069"/>
      <c r="CP52" s="1069"/>
      <c r="CQ52" s="1069"/>
      <c r="CR52" s="1069"/>
      <c r="CS52" s="1069"/>
      <c r="CT52" s="1069"/>
      <c r="CU52" s="1069"/>
      <c r="CV52" s="1069"/>
      <c r="CW52" s="1069"/>
      <c r="CX52" s="1069"/>
      <c r="CY52" s="1069"/>
      <c r="CZ52" s="1069"/>
      <c r="DA52" s="1069"/>
      <c r="DB52" s="1069"/>
      <c r="DC52" s="1069"/>
    </row>
    <row r="53" spans="1:109" ht="13.2">
      <c r="A53" s="1031"/>
      <c r="B53" s="728"/>
      <c r="G53" s="1042"/>
      <c r="H53" s="1042"/>
      <c r="I53" s="1041"/>
      <c r="J53" s="1041"/>
      <c r="K53" s="1050"/>
      <c r="L53" s="1050"/>
      <c r="M53" s="1050"/>
      <c r="N53" s="1050"/>
      <c r="AM53" s="1044"/>
      <c r="AN53" s="1064"/>
      <c r="AO53" s="1064"/>
      <c r="AP53" s="1064"/>
      <c r="AQ53" s="1064"/>
      <c r="AR53" s="1064"/>
      <c r="AS53" s="1064"/>
      <c r="AT53" s="1064"/>
      <c r="AU53" s="1064"/>
      <c r="AV53" s="1064"/>
      <c r="AW53" s="1064"/>
      <c r="AX53" s="1064"/>
      <c r="AY53" s="1064"/>
      <c r="AZ53" s="1064"/>
      <c r="BA53" s="1064"/>
      <c r="BB53" s="1064" t="s">
        <v>541</v>
      </c>
      <c r="BC53" s="1064"/>
      <c r="BD53" s="1064"/>
      <c r="BE53" s="1064"/>
      <c r="BF53" s="1064"/>
      <c r="BG53" s="1064"/>
      <c r="BH53" s="1064"/>
      <c r="BI53" s="1064"/>
      <c r="BJ53" s="1064"/>
      <c r="BK53" s="1064"/>
      <c r="BL53" s="1064"/>
      <c r="BM53" s="1064"/>
      <c r="BN53" s="1064"/>
      <c r="BO53" s="1064"/>
      <c r="BP53" s="1069">
        <v>65.3</v>
      </c>
      <c r="BQ53" s="1069"/>
      <c r="BR53" s="1069"/>
      <c r="BS53" s="1069"/>
      <c r="BT53" s="1069"/>
      <c r="BU53" s="1069"/>
      <c r="BV53" s="1069"/>
      <c r="BW53" s="1069"/>
      <c r="BX53" s="1069">
        <v>66.3</v>
      </c>
      <c r="BY53" s="1069"/>
      <c r="BZ53" s="1069"/>
      <c r="CA53" s="1069"/>
      <c r="CB53" s="1069"/>
      <c r="CC53" s="1069"/>
      <c r="CD53" s="1069"/>
      <c r="CE53" s="1069"/>
      <c r="CF53" s="1069">
        <v>67.3</v>
      </c>
      <c r="CG53" s="1069"/>
      <c r="CH53" s="1069"/>
      <c r="CI53" s="1069"/>
      <c r="CJ53" s="1069"/>
      <c r="CK53" s="1069"/>
      <c r="CL53" s="1069"/>
      <c r="CM53" s="1069"/>
      <c r="CN53" s="1069">
        <v>67.599999999999994</v>
      </c>
      <c r="CO53" s="1069"/>
      <c r="CP53" s="1069"/>
      <c r="CQ53" s="1069"/>
      <c r="CR53" s="1069"/>
      <c r="CS53" s="1069"/>
      <c r="CT53" s="1069"/>
      <c r="CU53" s="1069"/>
      <c r="CV53" s="1069">
        <v>68.8</v>
      </c>
      <c r="CW53" s="1069"/>
      <c r="CX53" s="1069"/>
      <c r="CY53" s="1069"/>
      <c r="CZ53" s="1069"/>
      <c r="DA53" s="1069"/>
      <c r="DB53" s="1069"/>
      <c r="DC53" s="1069"/>
    </row>
    <row r="54" spans="1:109" ht="13.2">
      <c r="A54" s="1031"/>
      <c r="B54" s="728"/>
      <c r="G54" s="1042"/>
      <c r="H54" s="1042"/>
      <c r="I54" s="1041"/>
      <c r="J54" s="1041"/>
      <c r="K54" s="1050"/>
      <c r="L54" s="1050"/>
      <c r="M54" s="1050"/>
      <c r="N54" s="1050"/>
      <c r="AM54" s="1044"/>
      <c r="AN54" s="1064"/>
      <c r="AO54" s="1064"/>
      <c r="AP54" s="1064"/>
      <c r="AQ54" s="1064"/>
      <c r="AR54" s="1064"/>
      <c r="AS54" s="1064"/>
      <c r="AT54" s="1064"/>
      <c r="AU54" s="1064"/>
      <c r="AV54" s="1064"/>
      <c r="AW54" s="1064"/>
      <c r="AX54" s="1064"/>
      <c r="AY54" s="1064"/>
      <c r="AZ54" s="1064"/>
      <c r="BA54" s="1064"/>
      <c r="BB54" s="1064"/>
      <c r="BC54" s="1064"/>
      <c r="BD54" s="1064"/>
      <c r="BE54" s="1064"/>
      <c r="BF54" s="1064"/>
      <c r="BG54" s="1064"/>
      <c r="BH54" s="1064"/>
      <c r="BI54" s="1064"/>
      <c r="BJ54" s="1064"/>
      <c r="BK54" s="1064"/>
      <c r="BL54" s="1064"/>
      <c r="BM54" s="1064"/>
      <c r="BN54" s="1064"/>
      <c r="BO54" s="1064"/>
      <c r="BP54" s="1069"/>
      <c r="BQ54" s="1069"/>
      <c r="BR54" s="1069"/>
      <c r="BS54" s="1069"/>
      <c r="BT54" s="1069"/>
      <c r="BU54" s="1069"/>
      <c r="BV54" s="1069"/>
      <c r="BW54" s="1069"/>
      <c r="BX54" s="1069"/>
      <c r="BY54" s="1069"/>
      <c r="BZ54" s="1069"/>
      <c r="CA54" s="1069"/>
      <c r="CB54" s="1069"/>
      <c r="CC54" s="1069"/>
      <c r="CD54" s="1069"/>
      <c r="CE54" s="1069"/>
      <c r="CF54" s="1069"/>
      <c r="CG54" s="1069"/>
      <c r="CH54" s="1069"/>
      <c r="CI54" s="1069"/>
      <c r="CJ54" s="1069"/>
      <c r="CK54" s="1069"/>
      <c r="CL54" s="1069"/>
      <c r="CM54" s="1069"/>
      <c r="CN54" s="1069"/>
      <c r="CO54" s="1069"/>
      <c r="CP54" s="1069"/>
      <c r="CQ54" s="1069"/>
      <c r="CR54" s="1069"/>
      <c r="CS54" s="1069"/>
      <c r="CT54" s="1069"/>
      <c r="CU54" s="1069"/>
      <c r="CV54" s="1069"/>
      <c r="CW54" s="1069"/>
      <c r="CX54" s="1069"/>
      <c r="CY54" s="1069"/>
      <c r="CZ54" s="1069"/>
      <c r="DA54" s="1069"/>
      <c r="DB54" s="1069"/>
      <c r="DC54" s="1069"/>
    </row>
    <row r="55" spans="1:109" ht="13.2">
      <c r="A55" s="1031"/>
      <c r="B55" s="728"/>
      <c r="G55" s="1041"/>
      <c r="H55" s="1041"/>
      <c r="I55" s="1041"/>
      <c r="J55" s="1041"/>
      <c r="K55" s="1050"/>
      <c r="L55" s="1050"/>
      <c r="M55" s="1050"/>
      <c r="N55" s="1050"/>
      <c r="AN55" s="1065" t="s">
        <v>514</v>
      </c>
      <c r="AO55" s="1065"/>
      <c r="AP55" s="1065"/>
      <c r="AQ55" s="1065"/>
      <c r="AR55" s="1065"/>
      <c r="AS55" s="1065"/>
      <c r="AT55" s="1065"/>
      <c r="AU55" s="1065"/>
      <c r="AV55" s="1065"/>
      <c r="AW55" s="1065"/>
      <c r="AX55" s="1065"/>
      <c r="AY55" s="1065"/>
      <c r="AZ55" s="1065"/>
      <c r="BA55" s="1065"/>
      <c r="BB55" s="1064" t="s">
        <v>219</v>
      </c>
      <c r="BC55" s="1064"/>
      <c r="BD55" s="1064"/>
      <c r="BE55" s="1064"/>
      <c r="BF55" s="1064"/>
      <c r="BG55" s="1064"/>
      <c r="BH55" s="1064"/>
      <c r="BI55" s="1064"/>
      <c r="BJ55" s="1064"/>
      <c r="BK55" s="1064"/>
      <c r="BL55" s="1064"/>
      <c r="BM55" s="1064"/>
      <c r="BN55" s="1064"/>
      <c r="BO55" s="1064"/>
      <c r="BP55" s="1069">
        <v>32.5</v>
      </c>
      <c r="BQ55" s="1069"/>
      <c r="BR55" s="1069"/>
      <c r="BS55" s="1069"/>
      <c r="BT55" s="1069"/>
      <c r="BU55" s="1069"/>
      <c r="BV55" s="1069"/>
      <c r="BW55" s="1069"/>
      <c r="BX55" s="1069">
        <v>23</v>
      </c>
      <c r="BY55" s="1069"/>
      <c r="BZ55" s="1069"/>
      <c r="CA55" s="1069"/>
      <c r="CB55" s="1069"/>
      <c r="CC55" s="1069"/>
      <c r="CD55" s="1069"/>
      <c r="CE55" s="1069"/>
      <c r="CF55" s="1069">
        <v>15.9</v>
      </c>
      <c r="CG55" s="1069"/>
      <c r="CH55" s="1069"/>
      <c r="CI55" s="1069"/>
      <c r="CJ55" s="1069"/>
      <c r="CK55" s="1069"/>
      <c r="CL55" s="1069"/>
      <c r="CM55" s="1069"/>
      <c r="CN55" s="1069">
        <v>13</v>
      </c>
      <c r="CO55" s="1069"/>
      <c r="CP55" s="1069"/>
      <c r="CQ55" s="1069"/>
      <c r="CR55" s="1069"/>
      <c r="CS55" s="1069"/>
      <c r="CT55" s="1069"/>
      <c r="CU55" s="1069"/>
      <c r="CV55" s="1069">
        <v>12.6</v>
      </c>
      <c r="CW55" s="1069"/>
      <c r="CX55" s="1069"/>
      <c r="CY55" s="1069"/>
      <c r="CZ55" s="1069"/>
      <c r="DA55" s="1069"/>
      <c r="DB55" s="1069"/>
      <c r="DC55" s="1069"/>
    </row>
    <row r="56" spans="1:109" ht="13.2">
      <c r="A56" s="1031"/>
      <c r="B56" s="728"/>
      <c r="G56" s="1041"/>
      <c r="H56" s="1041"/>
      <c r="I56" s="1041"/>
      <c r="J56" s="1041"/>
      <c r="K56" s="1050"/>
      <c r="L56" s="1050"/>
      <c r="M56" s="1050"/>
      <c r="N56" s="1050"/>
      <c r="AN56" s="1065"/>
      <c r="AO56" s="1065"/>
      <c r="AP56" s="1065"/>
      <c r="AQ56" s="1065"/>
      <c r="AR56" s="1065"/>
      <c r="AS56" s="1065"/>
      <c r="AT56" s="1065"/>
      <c r="AU56" s="1065"/>
      <c r="AV56" s="1065"/>
      <c r="AW56" s="1065"/>
      <c r="AX56" s="1065"/>
      <c r="AY56" s="1065"/>
      <c r="AZ56" s="1065"/>
      <c r="BA56" s="1065"/>
      <c r="BB56" s="1064"/>
      <c r="BC56" s="1064"/>
      <c r="BD56" s="1064"/>
      <c r="BE56" s="1064"/>
      <c r="BF56" s="1064"/>
      <c r="BG56" s="1064"/>
      <c r="BH56" s="1064"/>
      <c r="BI56" s="1064"/>
      <c r="BJ56" s="1064"/>
      <c r="BK56" s="1064"/>
      <c r="BL56" s="1064"/>
      <c r="BM56" s="1064"/>
      <c r="BN56" s="1064"/>
      <c r="BO56" s="1064"/>
      <c r="BP56" s="1069"/>
      <c r="BQ56" s="1069"/>
      <c r="BR56" s="1069"/>
      <c r="BS56" s="1069"/>
      <c r="BT56" s="1069"/>
      <c r="BU56" s="1069"/>
      <c r="BV56" s="1069"/>
      <c r="BW56" s="1069"/>
      <c r="BX56" s="1069"/>
      <c r="BY56" s="1069"/>
      <c r="BZ56" s="1069"/>
      <c r="CA56" s="1069"/>
      <c r="CB56" s="1069"/>
      <c r="CC56" s="1069"/>
      <c r="CD56" s="1069"/>
      <c r="CE56" s="1069"/>
      <c r="CF56" s="1069"/>
      <c r="CG56" s="1069"/>
      <c r="CH56" s="1069"/>
      <c r="CI56" s="1069"/>
      <c r="CJ56" s="1069"/>
      <c r="CK56" s="1069"/>
      <c r="CL56" s="1069"/>
      <c r="CM56" s="1069"/>
      <c r="CN56" s="1069"/>
      <c r="CO56" s="1069"/>
      <c r="CP56" s="1069"/>
      <c r="CQ56" s="1069"/>
      <c r="CR56" s="1069"/>
      <c r="CS56" s="1069"/>
      <c r="CT56" s="1069"/>
      <c r="CU56" s="1069"/>
      <c r="CV56" s="1069"/>
      <c r="CW56" s="1069"/>
      <c r="CX56" s="1069"/>
      <c r="CY56" s="1069"/>
      <c r="CZ56" s="1069"/>
      <c r="DA56" s="1069"/>
      <c r="DB56" s="1069"/>
      <c r="DC56" s="1069"/>
    </row>
    <row r="57" spans="1:109" s="1031" customFormat="1" ht="13.2">
      <c r="B57" s="1037"/>
      <c r="G57" s="1041"/>
      <c r="H57" s="1041"/>
      <c r="I57" s="1047"/>
      <c r="J57" s="1047"/>
      <c r="K57" s="1050"/>
      <c r="L57" s="1050"/>
      <c r="M57" s="1050"/>
      <c r="N57" s="1050"/>
      <c r="AM57" s="363"/>
      <c r="AN57" s="1065"/>
      <c r="AO57" s="1065"/>
      <c r="AP57" s="1065"/>
      <c r="AQ57" s="1065"/>
      <c r="AR57" s="1065"/>
      <c r="AS57" s="1065"/>
      <c r="AT57" s="1065"/>
      <c r="AU57" s="1065"/>
      <c r="AV57" s="1065"/>
      <c r="AW57" s="1065"/>
      <c r="AX57" s="1065"/>
      <c r="AY57" s="1065"/>
      <c r="AZ57" s="1065"/>
      <c r="BA57" s="1065"/>
      <c r="BB57" s="1064" t="s">
        <v>541</v>
      </c>
      <c r="BC57" s="1064"/>
      <c r="BD57" s="1064"/>
      <c r="BE57" s="1064"/>
      <c r="BF57" s="1064"/>
      <c r="BG57" s="1064"/>
      <c r="BH57" s="1064"/>
      <c r="BI57" s="1064"/>
      <c r="BJ57" s="1064"/>
      <c r="BK57" s="1064"/>
      <c r="BL57" s="1064"/>
      <c r="BM57" s="1064"/>
      <c r="BN57" s="1064"/>
      <c r="BO57" s="1064"/>
      <c r="BP57" s="1069">
        <v>62.6</v>
      </c>
      <c r="BQ57" s="1069"/>
      <c r="BR57" s="1069"/>
      <c r="BS57" s="1069"/>
      <c r="BT57" s="1069"/>
      <c r="BU57" s="1069"/>
      <c r="BV57" s="1069"/>
      <c r="BW57" s="1069"/>
      <c r="BX57" s="1069">
        <v>62.8</v>
      </c>
      <c r="BY57" s="1069"/>
      <c r="BZ57" s="1069"/>
      <c r="CA57" s="1069"/>
      <c r="CB57" s="1069"/>
      <c r="CC57" s="1069"/>
      <c r="CD57" s="1069"/>
      <c r="CE57" s="1069"/>
      <c r="CF57" s="1069">
        <v>64</v>
      </c>
      <c r="CG57" s="1069"/>
      <c r="CH57" s="1069"/>
      <c r="CI57" s="1069"/>
      <c r="CJ57" s="1069"/>
      <c r="CK57" s="1069"/>
      <c r="CL57" s="1069"/>
      <c r="CM57" s="1069"/>
      <c r="CN57" s="1069">
        <v>64.7</v>
      </c>
      <c r="CO57" s="1069"/>
      <c r="CP57" s="1069"/>
      <c r="CQ57" s="1069"/>
      <c r="CR57" s="1069"/>
      <c r="CS57" s="1069"/>
      <c r="CT57" s="1069"/>
      <c r="CU57" s="1069"/>
      <c r="CV57" s="1069">
        <v>65.8</v>
      </c>
      <c r="CW57" s="1069"/>
      <c r="CX57" s="1069"/>
      <c r="CY57" s="1069"/>
      <c r="CZ57" s="1069"/>
      <c r="DA57" s="1069"/>
      <c r="DB57" s="1069"/>
      <c r="DC57" s="1069"/>
      <c r="DD57" s="1074"/>
      <c r="DE57" s="1037"/>
    </row>
    <row r="58" spans="1:109" s="1031" customFormat="1" ht="13.2">
      <c r="A58" s="363"/>
      <c r="B58" s="1037"/>
      <c r="G58" s="1041"/>
      <c r="H58" s="1041"/>
      <c r="I58" s="1047"/>
      <c r="J58" s="1047"/>
      <c r="K58" s="1050"/>
      <c r="L58" s="1050"/>
      <c r="M58" s="1050"/>
      <c r="N58" s="1050"/>
      <c r="AM58" s="363"/>
      <c r="AN58" s="1065"/>
      <c r="AO58" s="1065"/>
      <c r="AP58" s="1065"/>
      <c r="AQ58" s="1065"/>
      <c r="AR58" s="1065"/>
      <c r="AS58" s="1065"/>
      <c r="AT58" s="1065"/>
      <c r="AU58" s="1065"/>
      <c r="AV58" s="1065"/>
      <c r="AW58" s="1065"/>
      <c r="AX58" s="1065"/>
      <c r="AY58" s="1065"/>
      <c r="AZ58" s="1065"/>
      <c r="BA58" s="1065"/>
      <c r="BB58" s="1064"/>
      <c r="BC58" s="1064"/>
      <c r="BD58" s="1064"/>
      <c r="BE58" s="1064"/>
      <c r="BF58" s="1064"/>
      <c r="BG58" s="1064"/>
      <c r="BH58" s="1064"/>
      <c r="BI58" s="1064"/>
      <c r="BJ58" s="1064"/>
      <c r="BK58" s="1064"/>
      <c r="BL58" s="1064"/>
      <c r="BM58" s="1064"/>
      <c r="BN58" s="1064"/>
      <c r="BO58" s="1064"/>
      <c r="BP58" s="1069"/>
      <c r="BQ58" s="1069"/>
      <c r="BR58" s="1069"/>
      <c r="BS58" s="1069"/>
      <c r="BT58" s="1069"/>
      <c r="BU58" s="1069"/>
      <c r="BV58" s="1069"/>
      <c r="BW58" s="1069"/>
      <c r="BX58" s="1069"/>
      <c r="BY58" s="1069"/>
      <c r="BZ58" s="1069"/>
      <c r="CA58" s="1069"/>
      <c r="CB58" s="1069"/>
      <c r="CC58" s="1069"/>
      <c r="CD58" s="1069"/>
      <c r="CE58" s="1069"/>
      <c r="CF58" s="1069"/>
      <c r="CG58" s="1069"/>
      <c r="CH58" s="1069"/>
      <c r="CI58" s="1069"/>
      <c r="CJ58" s="1069"/>
      <c r="CK58" s="1069"/>
      <c r="CL58" s="1069"/>
      <c r="CM58" s="1069"/>
      <c r="CN58" s="1069"/>
      <c r="CO58" s="1069"/>
      <c r="CP58" s="1069"/>
      <c r="CQ58" s="1069"/>
      <c r="CR58" s="1069"/>
      <c r="CS58" s="1069"/>
      <c r="CT58" s="1069"/>
      <c r="CU58" s="1069"/>
      <c r="CV58" s="1069"/>
      <c r="CW58" s="1069"/>
      <c r="CX58" s="1069"/>
      <c r="CY58" s="1069"/>
      <c r="CZ58" s="1069"/>
      <c r="DA58" s="1069"/>
      <c r="DB58" s="1069"/>
      <c r="DC58" s="1069"/>
      <c r="DD58" s="1074"/>
      <c r="DE58" s="1037"/>
    </row>
    <row r="59" spans="1:109" s="1031" customFormat="1" ht="13.2">
      <c r="A59" s="363"/>
      <c r="B59" s="1037"/>
      <c r="K59" s="1051"/>
      <c r="L59" s="1051"/>
      <c r="M59" s="1051"/>
      <c r="N59" s="1051"/>
      <c r="AQ59" s="1051"/>
      <c r="AR59" s="1051"/>
      <c r="AS59" s="1051"/>
      <c r="AT59" s="1051"/>
      <c r="BC59" s="1051"/>
      <c r="BD59" s="1051"/>
      <c r="BE59" s="1051"/>
      <c r="BF59" s="1051"/>
      <c r="BO59" s="1051"/>
      <c r="BP59" s="1051"/>
      <c r="BQ59" s="1051"/>
      <c r="BR59" s="1051"/>
      <c r="CA59" s="1051"/>
      <c r="CB59" s="1051"/>
      <c r="CC59" s="1051"/>
      <c r="CD59" s="1051"/>
      <c r="CM59" s="1051"/>
      <c r="CN59" s="1051"/>
      <c r="CO59" s="1051"/>
      <c r="CP59" s="1051"/>
      <c r="CY59" s="1051"/>
      <c r="CZ59" s="1051"/>
      <c r="DA59" s="1051"/>
      <c r="DB59" s="1051"/>
      <c r="DC59" s="1051"/>
      <c r="DD59" s="1074"/>
      <c r="DE59" s="1037"/>
    </row>
    <row r="60" spans="1:109" s="1031" customFormat="1" ht="13.2">
      <c r="A60" s="363"/>
      <c r="B60" s="1037"/>
      <c r="K60" s="1051"/>
      <c r="L60" s="1051"/>
      <c r="M60" s="1051"/>
      <c r="N60" s="1051"/>
      <c r="AQ60" s="1051"/>
      <c r="AR60" s="1051"/>
      <c r="AS60" s="1051"/>
      <c r="AT60" s="1051"/>
      <c r="BC60" s="1051"/>
      <c r="BD60" s="1051"/>
      <c r="BE60" s="1051"/>
      <c r="BF60" s="1051"/>
      <c r="BO60" s="1051"/>
      <c r="BP60" s="1051"/>
      <c r="BQ60" s="1051"/>
      <c r="BR60" s="1051"/>
      <c r="CA60" s="1051"/>
      <c r="CB60" s="1051"/>
      <c r="CC60" s="1051"/>
      <c r="CD60" s="1051"/>
      <c r="CM60" s="1051"/>
      <c r="CN60" s="1051"/>
      <c r="CO60" s="1051"/>
      <c r="CP60" s="1051"/>
      <c r="CY60" s="1051"/>
      <c r="CZ60" s="1051"/>
      <c r="DA60" s="1051"/>
      <c r="DB60" s="1051"/>
      <c r="DC60" s="1051"/>
      <c r="DD60" s="1074"/>
      <c r="DE60" s="1037"/>
    </row>
    <row r="61" spans="1:109" s="1031" customFormat="1" ht="13.2">
      <c r="A61" s="363"/>
      <c r="B61" s="1038"/>
      <c r="C61" s="1039"/>
      <c r="D61" s="1039"/>
      <c r="E61" s="1039"/>
      <c r="F61" s="1039"/>
      <c r="G61" s="1039"/>
      <c r="H61" s="1039"/>
      <c r="I61" s="1039"/>
      <c r="J61" s="1039"/>
      <c r="K61" s="1039"/>
      <c r="L61" s="1039"/>
      <c r="M61" s="1057"/>
      <c r="N61" s="1057"/>
      <c r="O61" s="1039"/>
      <c r="P61" s="1039"/>
      <c r="Q61" s="1039"/>
      <c r="R61" s="1039"/>
      <c r="S61" s="1039"/>
      <c r="T61" s="1039"/>
      <c r="U61" s="1039"/>
      <c r="V61" s="1039"/>
      <c r="W61" s="1039"/>
      <c r="X61" s="1039"/>
      <c r="Y61" s="1039"/>
      <c r="Z61" s="1039"/>
      <c r="AA61" s="1039"/>
      <c r="AB61" s="1039"/>
      <c r="AC61" s="1039"/>
      <c r="AD61" s="1039"/>
      <c r="AE61" s="1039"/>
      <c r="AF61" s="1039"/>
      <c r="AG61" s="1039"/>
      <c r="AH61" s="1039"/>
      <c r="AI61" s="1039"/>
      <c r="AJ61" s="1039"/>
      <c r="AK61" s="1039"/>
      <c r="AL61" s="1039"/>
      <c r="AM61" s="1039"/>
      <c r="AN61" s="1039"/>
      <c r="AO61" s="1039"/>
      <c r="AP61" s="1039"/>
      <c r="AQ61" s="1039"/>
      <c r="AR61" s="1039"/>
      <c r="AS61" s="1057"/>
      <c r="AT61" s="1057"/>
      <c r="AU61" s="1039"/>
      <c r="AV61" s="1039"/>
      <c r="AW61" s="1039"/>
      <c r="AX61" s="1039"/>
      <c r="AY61" s="1039"/>
      <c r="AZ61" s="1039"/>
      <c r="BA61" s="1039"/>
      <c r="BB61" s="1039"/>
      <c r="BC61" s="1039"/>
      <c r="BD61" s="1039"/>
      <c r="BE61" s="1057"/>
      <c r="BF61" s="1057"/>
      <c r="BG61" s="1039"/>
      <c r="BH61" s="1039"/>
      <c r="BI61" s="1039"/>
      <c r="BJ61" s="1039"/>
      <c r="BK61" s="1039"/>
      <c r="BL61" s="1039"/>
      <c r="BM61" s="1039"/>
      <c r="BN61" s="1039"/>
      <c r="BO61" s="1039"/>
      <c r="BP61" s="1039"/>
      <c r="BQ61" s="1057"/>
      <c r="BR61" s="1057"/>
      <c r="BS61" s="1039"/>
      <c r="BT61" s="1039"/>
      <c r="BU61" s="1039"/>
      <c r="BV61" s="1039"/>
      <c r="BW61" s="1039"/>
      <c r="BX61" s="1039"/>
      <c r="BY61" s="1039"/>
      <c r="BZ61" s="1039"/>
      <c r="CA61" s="1039"/>
      <c r="CB61" s="1039"/>
      <c r="CC61" s="1057"/>
      <c r="CD61" s="1057"/>
      <c r="CE61" s="1039"/>
      <c r="CF61" s="1039"/>
      <c r="CG61" s="1039"/>
      <c r="CH61" s="1039"/>
      <c r="CI61" s="1039"/>
      <c r="CJ61" s="1039"/>
      <c r="CK61" s="1039"/>
      <c r="CL61" s="1039"/>
      <c r="CM61" s="1039"/>
      <c r="CN61" s="1039"/>
      <c r="CO61" s="1057"/>
      <c r="CP61" s="1057"/>
      <c r="CQ61" s="1039"/>
      <c r="CR61" s="1039"/>
      <c r="CS61" s="1039"/>
      <c r="CT61" s="1039"/>
      <c r="CU61" s="1039"/>
      <c r="CV61" s="1039"/>
      <c r="CW61" s="1039"/>
      <c r="CX61" s="1039"/>
      <c r="CY61" s="1039"/>
      <c r="CZ61" s="1039"/>
      <c r="DA61" s="1057"/>
      <c r="DB61" s="1057"/>
      <c r="DC61" s="1057"/>
      <c r="DD61" s="1075"/>
      <c r="DE61" s="1037"/>
    </row>
    <row r="62" spans="1:109" ht="13.2">
      <c r="B62" s="1036"/>
      <c r="C62" s="1036"/>
      <c r="D62" s="1036"/>
      <c r="E62" s="1036"/>
      <c r="F62" s="1036"/>
      <c r="G62" s="1036"/>
      <c r="H62" s="1036"/>
      <c r="I62" s="1036"/>
      <c r="J62" s="1036"/>
      <c r="K62" s="1036"/>
      <c r="L62" s="1036"/>
      <c r="M62" s="1036"/>
      <c r="N62" s="1036"/>
      <c r="O62" s="1036"/>
      <c r="P62" s="1036"/>
      <c r="Q62" s="1036"/>
      <c r="R62" s="1036"/>
      <c r="S62" s="1036"/>
      <c r="T62" s="1036"/>
      <c r="U62" s="1036"/>
      <c r="V62" s="1036"/>
      <c r="W62" s="1036"/>
      <c r="X62" s="1036"/>
      <c r="Y62" s="1036"/>
      <c r="Z62" s="1036"/>
      <c r="AA62" s="1036"/>
      <c r="AB62" s="1036"/>
      <c r="AC62" s="1036"/>
      <c r="AD62" s="1036"/>
      <c r="AE62" s="1036"/>
      <c r="AF62" s="1036"/>
      <c r="AG62" s="1036"/>
      <c r="AH62" s="1036"/>
      <c r="AI62" s="1036"/>
      <c r="AJ62" s="1036"/>
      <c r="AK62" s="1036"/>
      <c r="AL62" s="1036"/>
      <c r="AM62" s="1036"/>
      <c r="AN62" s="1036"/>
      <c r="AO62" s="1036"/>
      <c r="AP62" s="1036"/>
      <c r="AQ62" s="1036"/>
      <c r="AR62" s="1036"/>
      <c r="AS62" s="1036"/>
      <c r="AT62" s="1036"/>
      <c r="AU62" s="1036"/>
      <c r="AV62" s="1036"/>
      <c r="AW62" s="1036"/>
      <c r="AX62" s="1036"/>
      <c r="AY62" s="1036"/>
      <c r="AZ62" s="1036"/>
      <c r="BA62" s="1036"/>
      <c r="BB62" s="1036"/>
      <c r="BC62" s="1036"/>
      <c r="BD62" s="1036"/>
      <c r="BE62" s="1036"/>
      <c r="BF62" s="1036"/>
      <c r="BG62" s="1036"/>
      <c r="BH62" s="1036"/>
      <c r="BI62" s="1036"/>
      <c r="BJ62" s="1036"/>
      <c r="BK62" s="1036"/>
      <c r="BL62" s="1036"/>
      <c r="BM62" s="1036"/>
      <c r="BN62" s="1036"/>
      <c r="BO62" s="1036"/>
      <c r="BP62" s="1036"/>
      <c r="BQ62" s="1036"/>
      <c r="BR62" s="1036"/>
      <c r="BS62" s="1036"/>
      <c r="BT62" s="1036"/>
      <c r="BU62" s="1036"/>
      <c r="BV62" s="1036"/>
      <c r="BW62" s="1036"/>
      <c r="BX62" s="1036"/>
      <c r="BY62" s="1036"/>
      <c r="BZ62" s="1036"/>
      <c r="CA62" s="1036"/>
      <c r="CB62" s="1036"/>
      <c r="CC62" s="1036"/>
      <c r="CD62" s="1036"/>
      <c r="CE62" s="1036"/>
      <c r="CF62" s="1036"/>
      <c r="CG62" s="1036"/>
      <c r="CH62" s="1036"/>
      <c r="CI62" s="1036"/>
      <c r="CJ62" s="1036"/>
      <c r="CK62" s="1036"/>
      <c r="CL62" s="1036"/>
      <c r="CM62" s="1036"/>
      <c r="CN62" s="1036"/>
      <c r="CO62" s="1036"/>
      <c r="CP62" s="1036"/>
      <c r="CQ62" s="1036"/>
      <c r="CR62" s="1036"/>
      <c r="CS62" s="1036"/>
      <c r="CT62" s="1036"/>
      <c r="CU62" s="1036"/>
      <c r="CV62" s="1036"/>
      <c r="CW62" s="1036"/>
      <c r="CX62" s="1036"/>
      <c r="CY62" s="1036"/>
      <c r="CZ62" s="1036"/>
      <c r="DA62" s="1036"/>
      <c r="DB62" s="1036"/>
      <c r="DC62" s="1036"/>
      <c r="DD62" s="1036"/>
      <c r="DE62" s="739"/>
    </row>
    <row r="63" spans="1:109" ht="16.2">
      <c r="B63" s="737" t="s">
        <v>330</v>
      </c>
    </row>
    <row r="64" spans="1:109" ht="13.2">
      <c r="B64" s="728"/>
      <c r="G64" s="1040"/>
      <c r="N64" s="1059"/>
      <c r="AM64" s="1040"/>
      <c r="AN64" s="1040" t="s">
        <v>539</v>
      </c>
      <c r="AP64" s="1031"/>
      <c r="AQ64" s="1031"/>
      <c r="AR64" s="1031"/>
      <c r="AY64" s="1040"/>
      <c r="BA64" s="1031"/>
      <c r="BB64" s="1031"/>
      <c r="BC64" s="1031"/>
      <c r="BK64" s="1040"/>
      <c r="BM64" s="1031"/>
      <c r="BN64" s="1031"/>
      <c r="BO64" s="1031"/>
      <c r="BW64" s="1040"/>
      <c r="BY64" s="1031"/>
      <c r="BZ64" s="1031"/>
      <c r="CA64" s="1031"/>
      <c r="CI64" s="1040"/>
      <c r="CK64" s="1031"/>
      <c r="CL64" s="1031"/>
      <c r="CM64" s="1031"/>
      <c r="CU64" s="1040"/>
      <c r="CW64" s="1031"/>
      <c r="CX64" s="1031"/>
      <c r="CY64" s="1031"/>
    </row>
    <row r="65" spans="2:107" ht="13.2">
      <c r="B65" s="728"/>
      <c r="AN65" s="1060" t="s">
        <v>170</v>
      </c>
      <c r="AO65" s="1066"/>
      <c r="AP65" s="1066"/>
      <c r="AQ65" s="1066"/>
      <c r="AR65" s="1066"/>
      <c r="AS65" s="1066"/>
      <c r="AT65" s="1066"/>
      <c r="AU65" s="1066"/>
      <c r="AV65" s="1066"/>
      <c r="AW65" s="1066"/>
      <c r="AX65" s="1066"/>
      <c r="AY65" s="1066"/>
      <c r="AZ65" s="1066"/>
      <c r="BA65" s="1066"/>
      <c r="BB65" s="1066"/>
      <c r="BC65" s="1066"/>
      <c r="BD65" s="1066"/>
      <c r="BE65" s="1066"/>
      <c r="BF65" s="1066"/>
      <c r="BG65" s="1066"/>
      <c r="BH65" s="1066"/>
      <c r="BI65" s="1066"/>
      <c r="BJ65" s="1066"/>
      <c r="BK65" s="1066"/>
      <c r="BL65" s="1066"/>
      <c r="BM65" s="1066"/>
      <c r="BN65" s="1066"/>
      <c r="BO65" s="1066"/>
      <c r="BP65" s="1066"/>
      <c r="BQ65" s="1066"/>
      <c r="BR65" s="1066"/>
      <c r="BS65" s="1066"/>
      <c r="BT65" s="1066"/>
      <c r="BU65" s="1066"/>
      <c r="BV65" s="1066"/>
      <c r="BW65" s="1066"/>
      <c r="BX65" s="1066"/>
      <c r="BY65" s="1066"/>
      <c r="BZ65" s="1066"/>
      <c r="CA65" s="1066"/>
      <c r="CB65" s="1066"/>
      <c r="CC65" s="1066"/>
      <c r="CD65" s="1066"/>
      <c r="CE65" s="1066"/>
      <c r="CF65" s="1066"/>
      <c r="CG65" s="1066"/>
      <c r="CH65" s="1066"/>
      <c r="CI65" s="1066"/>
      <c r="CJ65" s="1066"/>
      <c r="CK65" s="1066"/>
      <c r="CL65" s="1066"/>
      <c r="CM65" s="1066"/>
      <c r="CN65" s="1066"/>
      <c r="CO65" s="1066"/>
      <c r="CP65" s="1066"/>
      <c r="CQ65" s="1066"/>
      <c r="CR65" s="1066"/>
      <c r="CS65" s="1066"/>
      <c r="CT65" s="1066"/>
      <c r="CU65" s="1066"/>
      <c r="CV65" s="1066"/>
      <c r="CW65" s="1066"/>
      <c r="CX65" s="1066"/>
      <c r="CY65" s="1066"/>
      <c r="CZ65" s="1066"/>
      <c r="DA65" s="1066"/>
      <c r="DB65" s="1066"/>
      <c r="DC65" s="1070"/>
    </row>
    <row r="66" spans="2:107" ht="13.2">
      <c r="B66" s="728"/>
      <c r="AN66" s="1061"/>
      <c r="AO66" s="1067"/>
      <c r="AP66" s="1067"/>
      <c r="AQ66" s="1067"/>
      <c r="AR66" s="1067"/>
      <c r="AS66" s="1067"/>
      <c r="AT66" s="1067"/>
      <c r="AU66" s="1067"/>
      <c r="AV66" s="1067"/>
      <c r="AW66" s="1067"/>
      <c r="AX66" s="1067"/>
      <c r="AY66" s="1067"/>
      <c r="AZ66" s="1067"/>
      <c r="BA66" s="1067"/>
      <c r="BB66" s="1067"/>
      <c r="BC66" s="1067"/>
      <c r="BD66" s="1067"/>
      <c r="BE66" s="1067"/>
      <c r="BF66" s="1067"/>
      <c r="BG66" s="1067"/>
      <c r="BH66" s="1067"/>
      <c r="BI66" s="1067"/>
      <c r="BJ66" s="1067"/>
      <c r="BK66" s="1067"/>
      <c r="BL66" s="1067"/>
      <c r="BM66" s="1067"/>
      <c r="BN66" s="1067"/>
      <c r="BO66" s="1067"/>
      <c r="BP66" s="1067"/>
      <c r="BQ66" s="1067"/>
      <c r="BR66" s="1067"/>
      <c r="BS66" s="1067"/>
      <c r="BT66" s="1067"/>
      <c r="BU66" s="1067"/>
      <c r="BV66" s="1067"/>
      <c r="BW66" s="1067"/>
      <c r="BX66" s="1067"/>
      <c r="BY66" s="1067"/>
      <c r="BZ66" s="1067"/>
      <c r="CA66" s="1067"/>
      <c r="CB66" s="1067"/>
      <c r="CC66" s="1067"/>
      <c r="CD66" s="1067"/>
      <c r="CE66" s="1067"/>
      <c r="CF66" s="1067"/>
      <c r="CG66" s="1067"/>
      <c r="CH66" s="1067"/>
      <c r="CI66" s="1067"/>
      <c r="CJ66" s="1067"/>
      <c r="CK66" s="1067"/>
      <c r="CL66" s="1067"/>
      <c r="CM66" s="1067"/>
      <c r="CN66" s="1067"/>
      <c r="CO66" s="1067"/>
      <c r="CP66" s="1067"/>
      <c r="CQ66" s="1067"/>
      <c r="CR66" s="1067"/>
      <c r="CS66" s="1067"/>
      <c r="CT66" s="1067"/>
      <c r="CU66" s="1067"/>
      <c r="CV66" s="1067"/>
      <c r="CW66" s="1067"/>
      <c r="CX66" s="1067"/>
      <c r="CY66" s="1067"/>
      <c r="CZ66" s="1067"/>
      <c r="DA66" s="1067"/>
      <c r="DB66" s="1067"/>
      <c r="DC66" s="1071"/>
    </row>
    <row r="67" spans="2:107" ht="13.2">
      <c r="B67" s="728"/>
      <c r="AN67" s="1061"/>
      <c r="AO67" s="1067"/>
      <c r="AP67" s="1067"/>
      <c r="AQ67" s="1067"/>
      <c r="AR67" s="1067"/>
      <c r="AS67" s="1067"/>
      <c r="AT67" s="1067"/>
      <c r="AU67" s="1067"/>
      <c r="AV67" s="1067"/>
      <c r="AW67" s="1067"/>
      <c r="AX67" s="1067"/>
      <c r="AY67" s="1067"/>
      <c r="AZ67" s="1067"/>
      <c r="BA67" s="1067"/>
      <c r="BB67" s="1067"/>
      <c r="BC67" s="1067"/>
      <c r="BD67" s="1067"/>
      <c r="BE67" s="1067"/>
      <c r="BF67" s="1067"/>
      <c r="BG67" s="1067"/>
      <c r="BH67" s="1067"/>
      <c r="BI67" s="1067"/>
      <c r="BJ67" s="1067"/>
      <c r="BK67" s="1067"/>
      <c r="BL67" s="1067"/>
      <c r="BM67" s="1067"/>
      <c r="BN67" s="1067"/>
      <c r="BO67" s="1067"/>
      <c r="BP67" s="1067"/>
      <c r="BQ67" s="1067"/>
      <c r="BR67" s="1067"/>
      <c r="BS67" s="1067"/>
      <c r="BT67" s="1067"/>
      <c r="BU67" s="1067"/>
      <c r="BV67" s="1067"/>
      <c r="BW67" s="1067"/>
      <c r="BX67" s="1067"/>
      <c r="BY67" s="1067"/>
      <c r="BZ67" s="1067"/>
      <c r="CA67" s="1067"/>
      <c r="CB67" s="1067"/>
      <c r="CC67" s="1067"/>
      <c r="CD67" s="1067"/>
      <c r="CE67" s="1067"/>
      <c r="CF67" s="1067"/>
      <c r="CG67" s="1067"/>
      <c r="CH67" s="1067"/>
      <c r="CI67" s="1067"/>
      <c r="CJ67" s="1067"/>
      <c r="CK67" s="1067"/>
      <c r="CL67" s="1067"/>
      <c r="CM67" s="1067"/>
      <c r="CN67" s="1067"/>
      <c r="CO67" s="1067"/>
      <c r="CP67" s="1067"/>
      <c r="CQ67" s="1067"/>
      <c r="CR67" s="1067"/>
      <c r="CS67" s="1067"/>
      <c r="CT67" s="1067"/>
      <c r="CU67" s="1067"/>
      <c r="CV67" s="1067"/>
      <c r="CW67" s="1067"/>
      <c r="CX67" s="1067"/>
      <c r="CY67" s="1067"/>
      <c r="CZ67" s="1067"/>
      <c r="DA67" s="1067"/>
      <c r="DB67" s="1067"/>
      <c r="DC67" s="1071"/>
    </row>
    <row r="68" spans="2:107" ht="13.2">
      <c r="B68" s="728"/>
      <c r="AN68" s="1061"/>
      <c r="AO68" s="1067"/>
      <c r="AP68" s="1067"/>
      <c r="AQ68" s="1067"/>
      <c r="AR68" s="1067"/>
      <c r="AS68" s="1067"/>
      <c r="AT68" s="1067"/>
      <c r="AU68" s="1067"/>
      <c r="AV68" s="1067"/>
      <c r="AW68" s="1067"/>
      <c r="AX68" s="1067"/>
      <c r="AY68" s="1067"/>
      <c r="AZ68" s="1067"/>
      <c r="BA68" s="1067"/>
      <c r="BB68" s="1067"/>
      <c r="BC68" s="1067"/>
      <c r="BD68" s="1067"/>
      <c r="BE68" s="1067"/>
      <c r="BF68" s="1067"/>
      <c r="BG68" s="1067"/>
      <c r="BH68" s="1067"/>
      <c r="BI68" s="1067"/>
      <c r="BJ68" s="1067"/>
      <c r="BK68" s="1067"/>
      <c r="BL68" s="1067"/>
      <c r="BM68" s="1067"/>
      <c r="BN68" s="1067"/>
      <c r="BO68" s="1067"/>
      <c r="BP68" s="1067"/>
      <c r="BQ68" s="1067"/>
      <c r="BR68" s="1067"/>
      <c r="BS68" s="1067"/>
      <c r="BT68" s="1067"/>
      <c r="BU68" s="1067"/>
      <c r="BV68" s="1067"/>
      <c r="BW68" s="1067"/>
      <c r="BX68" s="1067"/>
      <c r="BY68" s="1067"/>
      <c r="BZ68" s="1067"/>
      <c r="CA68" s="1067"/>
      <c r="CB68" s="1067"/>
      <c r="CC68" s="1067"/>
      <c r="CD68" s="1067"/>
      <c r="CE68" s="1067"/>
      <c r="CF68" s="1067"/>
      <c r="CG68" s="1067"/>
      <c r="CH68" s="1067"/>
      <c r="CI68" s="1067"/>
      <c r="CJ68" s="1067"/>
      <c r="CK68" s="1067"/>
      <c r="CL68" s="1067"/>
      <c r="CM68" s="1067"/>
      <c r="CN68" s="1067"/>
      <c r="CO68" s="1067"/>
      <c r="CP68" s="1067"/>
      <c r="CQ68" s="1067"/>
      <c r="CR68" s="1067"/>
      <c r="CS68" s="1067"/>
      <c r="CT68" s="1067"/>
      <c r="CU68" s="1067"/>
      <c r="CV68" s="1067"/>
      <c r="CW68" s="1067"/>
      <c r="CX68" s="1067"/>
      <c r="CY68" s="1067"/>
      <c r="CZ68" s="1067"/>
      <c r="DA68" s="1067"/>
      <c r="DB68" s="1067"/>
      <c r="DC68" s="1071"/>
    </row>
    <row r="69" spans="2:107" ht="13.2">
      <c r="B69" s="728"/>
      <c r="AN69" s="1062"/>
      <c r="AO69" s="1068"/>
      <c r="AP69" s="1068"/>
      <c r="AQ69" s="1068"/>
      <c r="AR69" s="1068"/>
      <c r="AS69" s="1068"/>
      <c r="AT69" s="1068"/>
      <c r="AU69" s="1068"/>
      <c r="AV69" s="1068"/>
      <c r="AW69" s="1068"/>
      <c r="AX69" s="1068"/>
      <c r="AY69" s="1068"/>
      <c r="AZ69" s="1068"/>
      <c r="BA69" s="1068"/>
      <c r="BB69" s="1068"/>
      <c r="BC69" s="1068"/>
      <c r="BD69" s="1068"/>
      <c r="BE69" s="1068"/>
      <c r="BF69" s="1068"/>
      <c r="BG69" s="1068"/>
      <c r="BH69" s="1068"/>
      <c r="BI69" s="1068"/>
      <c r="BJ69" s="1068"/>
      <c r="BK69" s="1068"/>
      <c r="BL69" s="1068"/>
      <c r="BM69" s="1068"/>
      <c r="BN69" s="1068"/>
      <c r="BO69" s="1068"/>
      <c r="BP69" s="1068"/>
      <c r="BQ69" s="1068"/>
      <c r="BR69" s="1068"/>
      <c r="BS69" s="1068"/>
      <c r="BT69" s="1068"/>
      <c r="BU69" s="1068"/>
      <c r="BV69" s="1068"/>
      <c r="BW69" s="1068"/>
      <c r="BX69" s="1068"/>
      <c r="BY69" s="1068"/>
      <c r="BZ69" s="1068"/>
      <c r="CA69" s="1068"/>
      <c r="CB69" s="1068"/>
      <c r="CC69" s="1068"/>
      <c r="CD69" s="1068"/>
      <c r="CE69" s="1068"/>
      <c r="CF69" s="1068"/>
      <c r="CG69" s="1068"/>
      <c r="CH69" s="1068"/>
      <c r="CI69" s="1068"/>
      <c r="CJ69" s="1068"/>
      <c r="CK69" s="1068"/>
      <c r="CL69" s="1068"/>
      <c r="CM69" s="1068"/>
      <c r="CN69" s="1068"/>
      <c r="CO69" s="1068"/>
      <c r="CP69" s="1068"/>
      <c r="CQ69" s="1068"/>
      <c r="CR69" s="1068"/>
      <c r="CS69" s="1068"/>
      <c r="CT69" s="1068"/>
      <c r="CU69" s="1068"/>
      <c r="CV69" s="1068"/>
      <c r="CW69" s="1068"/>
      <c r="CX69" s="1068"/>
      <c r="CY69" s="1068"/>
      <c r="CZ69" s="1068"/>
      <c r="DA69" s="1068"/>
      <c r="DB69" s="1068"/>
      <c r="DC69" s="1072"/>
    </row>
    <row r="70" spans="2:107" ht="13.2">
      <c r="B70" s="728"/>
      <c r="H70" s="1045"/>
      <c r="I70" s="1045"/>
      <c r="J70" s="1048"/>
      <c r="K70" s="1048"/>
      <c r="L70" s="1055"/>
      <c r="M70" s="1048"/>
      <c r="N70" s="1055"/>
      <c r="AN70" s="1044"/>
      <c r="AO70" s="1044"/>
      <c r="AP70" s="1044"/>
      <c r="AZ70" s="1044"/>
      <c r="BA70" s="1044"/>
      <c r="BB70" s="1044"/>
      <c r="BL70" s="1044"/>
      <c r="BM70" s="1044"/>
      <c r="BN70" s="1044"/>
      <c r="BX70" s="1044"/>
      <c r="BY70" s="1044"/>
      <c r="BZ70" s="1044"/>
      <c r="CJ70" s="1044"/>
      <c r="CK70" s="1044"/>
      <c r="CL70" s="1044"/>
      <c r="CV70" s="1044"/>
      <c r="CW70" s="1044"/>
      <c r="CX70" s="1044"/>
    </row>
    <row r="71" spans="2:107" ht="13.2">
      <c r="B71" s="728"/>
      <c r="G71" s="1043"/>
      <c r="I71" s="1047"/>
      <c r="J71" s="1048"/>
      <c r="K71" s="1048"/>
      <c r="L71" s="1055"/>
      <c r="M71" s="1048"/>
      <c r="N71" s="1055"/>
      <c r="AM71" s="1043"/>
      <c r="AN71" s="363" t="s">
        <v>163</v>
      </c>
    </row>
    <row r="72" spans="2:107" ht="13.2">
      <c r="B72" s="728"/>
      <c r="G72" s="1041"/>
      <c r="H72" s="1041"/>
      <c r="I72" s="1041"/>
      <c r="J72" s="1041"/>
      <c r="K72" s="1049"/>
      <c r="L72" s="1049"/>
      <c r="M72" s="1056"/>
      <c r="N72" s="1056"/>
      <c r="AN72" s="1063"/>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65" t="s">
        <v>525</v>
      </c>
      <c r="BQ72" s="1065"/>
      <c r="BR72" s="1065"/>
      <c r="BS72" s="1065"/>
      <c r="BT72" s="1065"/>
      <c r="BU72" s="1065"/>
      <c r="BV72" s="1065"/>
      <c r="BW72" s="1065"/>
      <c r="BX72" s="1065" t="s">
        <v>526</v>
      </c>
      <c r="BY72" s="1065"/>
      <c r="BZ72" s="1065"/>
      <c r="CA72" s="1065"/>
      <c r="CB72" s="1065"/>
      <c r="CC72" s="1065"/>
      <c r="CD72" s="1065"/>
      <c r="CE72" s="1065"/>
      <c r="CF72" s="1065" t="s">
        <v>527</v>
      </c>
      <c r="CG72" s="1065"/>
      <c r="CH72" s="1065"/>
      <c r="CI72" s="1065"/>
      <c r="CJ72" s="1065"/>
      <c r="CK72" s="1065"/>
      <c r="CL72" s="1065"/>
      <c r="CM72" s="1065"/>
      <c r="CN72" s="1065" t="s">
        <v>229</v>
      </c>
      <c r="CO72" s="1065"/>
      <c r="CP72" s="1065"/>
      <c r="CQ72" s="1065"/>
      <c r="CR72" s="1065"/>
      <c r="CS72" s="1065"/>
      <c r="CT72" s="1065"/>
      <c r="CU72" s="1065"/>
      <c r="CV72" s="1065" t="s">
        <v>528</v>
      </c>
      <c r="CW72" s="1065"/>
      <c r="CX72" s="1065"/>
      <c r="CY72" s="1065"/>
      <c r="CZ72" s="1065"/>
      <c r="DA72" s="1065"/>
      <c r="DB72" s="1065"/>
      <c r="DC72" s="1065"/>
    </row>
    <row r="73" spans="2:107" ht="13.2">
      <c r="B73" s="728"/>
      <c r="G73" s="1042"/>
      <c r="H73" s="1042"/>
      <c r="I73" s="1042"/>
      <c r="J73" s="1042"/>
      <c r="K73" s="1052"/>
      <c r="L73" s="1052"/>
      <c r="M73" s="1052"/>
      <c r="N73" s="1052"/>
      <c r="AM73" s="1044"/>
      <c r="AN73" s="1064" t="s">
        <v>540</v>
      </c>
      <c r="AO73" s="1064"/>
      <c r="AP73" s="1064"/>
      <c r="AQ73" s="1064"/>
      <c r="AR73" s="1064"/>
      <c r="AS73" s="1064"/>
      <c r="AT73" s="1064"/>
      <c r="AU73" s="1064"/>
      <c r="AV73" s="1064"/>
      <c r="AW73" s="1064"/>
      <c r="AX73" s="1064"/>
      <c r="AY73" s="1064"/>
      <c r="AZ73" s="1064"/>
      <c r="BA73" s="1064"/>
      <c r="BB73" s="1064" t="s">
        <v>219</v>
      </c>
      <c r="BC73" s="1064"/>
      <c r="BD73" s="1064"/>
      <c r="BE73" s="1064"/>
      <c r="BF73" s="1064"/>
      <c r="BG73" s="1064"/>
      <c r="BH73" s="1064"/>
      <c r="BI73" s="1064"/>
      <c r="BJ73" s="1064"/>
      <c r="BK73" s="1064"/>
      <c r="BL73" s="1064"/>
      <c r="BM73" s="1064"/>
      <c r="BN73" s="1064"/>
      <c r="BO73" s="1064"/>
      <c r="BP73" s="1069">
        <v>81.8</v>
      </c>
      <c r="BQ73" s="1069"/>
      <c r="BR73" s="1069"/>
      <c r="BS73" s="1069"/>
      <c r="BT73" s="1069"/>
      <c r="BU73" s="1069"/>
      <c r="BV73" s="1069"/>
      <c r="BW73" s="1069"/>
      <c r="BX73" s="1069">
        <v>55.7</v>
      </c>
      <c r="BY73" s="1069"/>
      <c r="BZ73" s="1069"/>
      <c r="CA73" s="1069"/>
      <c r="CB73" s="1069"/>
      <c r="CC73" s="1069"/>
      <c r="CD73" s="1069"/>
      <c r="CE73" s="1069"/>
      <c r="CF73" s="1069">
        <v>42.5</v>
      </c>
      <c r="CG73" s="1069"/>
      <c r="CH73" s="1069"/>
      <c r="CI73" s="1069"/>
      <c r="CJ73" s="1069"/>
      <c r="CK73" s="1069"/>
      <c r="CL73" s="1069"/>
      <c r="CM73" s="1069"/>
      <c r="CN73" s="1069">
        <v>54.8</v>
      </c>
      <c r="CO73" s="1069"/>
      <c r="CP73" s="1069"/>
      <c r="CQ73" s="1069"/>
      <c r="CR73" s="1069"/>
      <c r="CS73" s="1069"/>
      <c r="CT73" s="1069"/>
      <c r="CU73" s="1069"/>
      <c r="CV73" s="1069">
        <v>37.4</v>
      </c>
      <c r="CW73" s="1069"/>
      <c r="CX73" s="1069"/>
      <c r="CY73" s="1069"/>
      <c r="CZ73" s="1069"/>
      <c r="DA73" s="1069"/>
      <c r="DB73" s="1069"/>
      <c r="DC73" s="1069"/>
    </row>
    <row r="74" spans="2:107" ht="13.2">
      <c r="B74" s="728"/>
      <c r="G74" s="1042"/>
      <c r="H74" s="1042"/>
      <c r="I74" s="1042"/>
      <c r="J74" s="1042"/>
      <c r="K74" s="1052"/>
      <c r="L74" s="1052"/>
      <c r="M74" s="1052"/>
      <c r="N74" s="1052"/>
      <c r="AM74" s="1044"/>
      <c r="AN74" s="1064"/>
      <c r="AO74" s="1064"/>
      <c r="AP74" s="1064"/>
      <c r="AQ74" s="1064"/>
      <c r="AR74" s="1064"/>
      <c r="AS74" s="1064"/>
      <c r="AT74" s="1064"/>
      <c r="AU74" s="1064"/>
      <c r="AV74" s="1064"/>
      <c r="AW74" s="1064"/>
      <c r="AX74" s="1064"/>
      <c r="AY74" s="1064"/>
      <c r="AZ74" s="1064"/>
      <c r="BA74" s="1064"/>
      <c r="BB74" s="1064"/>
      <c r="BC74" s="1064"/>
      <c r="BD74" s="1064"/>
      <c r="BE74" s="1064"/>
      <c r="BF74" s="1064"/>
      <c r="BG74" s="1064"/>
      <c r="BH74" s="1064"/>
      <c r="BI74" s="1064"/>
      <c r="BJ74" s="1064"/>
      <c r="BK74" s="1064"/>
      <c r="BL74" s="1064"/>
      <c r="BM74" s="1064"/>
      <c r="BN74" s="1064"/>
      <c r="BO74" s="1064"/>
      <c r="BP74" s="1069"/>
      <c r="BQ74" s="1069"/>
      <c r="BR74" s="1069"/>
      <c r="BS74" s="1069"/>
      <c r="BT74" s="1069"/>
      <c r="BU74" s="1069"/>
      <c r="BV74" s="1069"/>
      <c r="BW74" s="1069"/>
      <c r="BX74" s="1069"/>
      <c r="BY74" s="1069"/>
      <c r="BZ74" s="1069"/>
      <c r="CA74" s="1069"/>
      <c r="CB74" s="1069"/>
      <c r="CC74" s="1069"/>
      <c r="CD74" s="1069"/>
      <c r="CE74" s="1069"/>
      <c r="CF74" s="1069"/>
      <c r="CG74" s="1069"/>
      <c r="CH74" s="1069"/>
      <c r="CI74" s="1069"/>
      <c r="CJ74" s="1069"/>
      <c r="CK74" s="1069"/>
      <c r="CL74" s="1069"/>
      <c r="CM74" s="1069"/>
      <c r="CN74" s="1069"/>
      <c r="CO74" s="1069"/>
      <c r="CP74" s="1069"/>
      <c r="CQ74" s="1069"/>
      <c r="CR74" s="1069"/>
      <c r="CS74" s="1069"/>
      <c r="CT74" s="1069"/>
      <c r="CU74" s="1069"/>
      <c r="CV74" s="1069"/>
      <c r="CW74" s="1069"/>
      <c r="CX74" s="1069"/>
      <c r="CY74" s="1069"/>
      <c r="CZ74" s="1069"/>
      <c r="DA74" s="1069"/>
      <c r="DB74" s="1069"/>
      <c r="DC74" s="1069"/>
    </row>
    <row r="75" spans="2:107" ht="13.2">
      <c r="B75" s="728"/>
      <c r="G75" s="1042"/>
      <c r="H75" s="1042"/>
      <c r="I75" s="1041"/>
      <c r="J75" s="1041"/>
      <c r="K75" s="1050"/>
      <c r="L75" s="1050"/>
      <c r="M75" s="1050"/>
      <c r="N75" s="1050"/>
      <c r="AM75" s="1044"/>
      <c r="AN75" s="1064"/>
      <c r="AO75" s="1064"/>
      <c r="AP75" s="1064"/>
      <c r="AQ75" s="1064"/>
      <c r="AR75" s="1064"/>
      <c r="AS75" s="1064"/>
      <c r="AT75" s="1064"/>
      <c r="AU75" s="1064"/>
      <c r="AV75" s="1064"/>
      <c r="AW75" s="1064"/>
      <c r="AX75" s="1064"/>
      <c r="AY75" s="1064"/>
      <c r="AZ75" s="1064"/>
      <c r="BA75" s="1064"/>
      <c r="BB75" s="1064" t="s">
        <v>412</v>
      </c>
      <c r="BC75" s="1064"/>
      <c r="BD75" s="1064"/>
      <c r="BE75" s="1064"/>
      <c r="BF75" s="1064"/>
      <c r="BG75" s="1064"/>
      <c r="BH75" s="1064"/>
      <c r="BI75" s="1064"/>
      <c r="BJ75" s="1064"/>
      <c r="BK75" s="1064"/>
      <c r="BL75" s="1064"/>
      <c r="BM75" s="1064"/>
      <c r="BN75" s="1064"/>
      <c r="BO75" s="1064"/>
      <c r="BP75" s="1069">
        <v>12.4</v>
      </c>
      <c r="BQ75" s="1069"/>
      <c r="BR75" s="1069"/>
      <c r="BS75" s="1069"/>
      <c r="BT75" s="1069"/>
      <c r="BU75" s="1069"/>
      <c r="BV75" s="1069"/>
      <c r="BW75" s="1069"/>
      <c r="BX75" s="1069">
        <v>11.4</v>
      </c>
      <c r="BY75" s="1069"/>
      <c r="BZ75" s="1069"/>
      <c r="CA75" s="1069"/>
      <c r="CB75" s="1069"/>
      <c r="CC75" s="1069"/>
      <c r="CD75" s="1069"/>
      <c r="CE75" s="1069"/>
      <c r="CF75" s="1069">
        <v>10.9</v>
      </c>
      <c r="CG75" s="1069"/>
      <c r="CH75" s="1069"/>
      <c r="CI75" s="1069"/>
      <c r="CJ75" s="1069"/>
      <c r="CK75" s="1069"/>
      <c r="CL75" s="1069"/>
      <c r="CM75" s="1069"/>
      <c r="CN75" s="1069">
        <v>10.4</v>
      </c>
      <c r="CO75" s="1069"/>
      <c r="CP75" s="1069"/>
      <c r="CQ75" s="1069"/>
      <c r="CR75" s="1069"/>
      <c r="CS75" s="1069"/>
      <c r="CT75" s="1069"/>
      <c r="CU75" s="1069"/>
      <c r="CV75" s="1069">
        <v>9.6</v>
      </c>
      <c r="CW75" s="1069"/>
      <c r="CX75" s="1069"/>
      <c r="CY75" s="1069"/>
      <c r="CZ75" s="1069"/>
      <c r="DA75" s="1069"/>
      <c r="DB75" s="1069"/>
      <c r="DC75" s="1069"/>
    </row>
    <row r="76" spans="2:107" ht="13.2">
      <c r="B76" s="728"/>
      <c r="G76" s="1042"/>
      <c r="H76" s="1042"/>
      <c r="I76" s="1041"/>
      <c r="J76" s="1041"/>
      <c r="K76" s="1050"/>
      <c r="L76" s="1050"/>
      <c r="M76" s="1050"/>
      <c r="N76" s="1050"/>
      <c r="AM76" s="1044"/>
      <c r="AN76" s="1064"/>
      <c r="AO76" s="1064"/>
      <c r="AP76" s="1064"/>
      <c r="AQ76" s="1064"/>
      <c r="AR76" s="1064"/>
      <c r="AS76" s="1064"/>
      <c r="AT76" s="1064"/>
      <c r="AU76" s="1064"/>
      <c r="AV76" s="1064"/>
      <c r="AW76" s="1064"/>
      <c r="AX76" s="1064"/>
      <c r="AY76" s="1064"/>
      <c r="AZ76" s="1064"/>
      <c r="BA76" s="1064"/>
      <c r="BB76" s="1064"/>
      <c r="BC76" s="1064"/>
      <c r="BD76" s="1064"/>
      <c r="BE76" s="1064"/>
      <c r="BF76" s="1064"/>
      <c r="BG76" s="1064"/>
      <c r="BH76" s="1064"/>
      <c r="BI76" s="1064"/>
      <c r="BJ76" s="1064"/>
      <c r="BK76" s="1064"/>
      <c r="BL76" s="1064"/>
      <c r="BM76" s="1064"/>
      <c r="BN76" s="1064"/>
      <c r="BO76" s="1064"/>
      <c r="BP76" s="1069"/>
      <c r="BQ76" s="1069"/>
      <c r="BR76" s="1069"/>
      <c r="BS76" s="1069"/>
      <c r="BT76" s="1069"/>
      <c r="BU76" s="1069"/>
      <c r="BV76" s="1069"/>
      <c r="BW76" s="1069"/>
      <c r="BX76" s="1069"/>
      <c r="BY76" s="1069"/>
      <c r="BZ76" s="1069"/>
      <c r="CA76" s="1069"/>
      <c r="CB76" s="1069"/>
      <c r="CC76" s="1069"/>
      <c r="CD76" s="1069"/>
      <c r="CE76" s="1069"/>
      <c r="CF76" s="1069"/>
      <c r="CG76" s="1069"/>
      <c r="CH76" s="1069"/>
      <c r="CI76" s="1069"/>
      <c r="CJ76" s="1069"/>
      <c r="CK76" s="1069"/>
      <c r="CL76" s="1069"/>
      <c r="CM76" s="1069"/>
      <c r="CN76" s="1069"/>
      <c r="CO76" s="1069"/>
      <c r="CP76" s="1069"/>
      <c r="CQ76" s="1069"/>
      <c r="CR76" s="1069"/>
      <c r="CS76" s="1069"/>
      <c r="CT76" s="1069"/>
      <c r="CU76" s="1069"/>
      <c r="CV76" s="1069"/>
      <c r="CW76" s="1069"/>
      <c r="CX76" s="1069"/>
      <c r="CY76" s="1069"/>
      <c r="CZ76" s="1069"/>
      <c r="DA76" s="1069"/>
      <c r="DB76" s="1069"/>
      <c r="DC76" s="1069"/>
    </row>
    <row r="77" spans="2:107" ht="13.2">
      <c r="B77" s="728"/>
      <c r="G77" s="1041"/>
      <c r="H77" s="1041"/>
      <c r="I77" s="1041"/>
      <c r="J77" s="1041"/>
      <c r="K77" s="1052"/>
      <c r="L77" s="1052"/>
      <c r="M77" s="1052"/>
      <c r="N77" s="1052"/>
      <c r="AN77" s="1065" t="s">
        <v>514</v>
      </c>
      <c r="AO77" s="1065"/>
      <c r="AP77" s="1065"/>
      <c r="AQ77" s="1065"/>
      <c r="AR77" s="1065"/>
      <c r="AS77" s="1065"/>
      <c r="AT77" s="1065"/>
      <c r="AU77" s="1065"/>
      <c r="AV77" s="1065"/>
      <c r="AW77" s="1065"/>
      <c r="AX77" s="1065"/>
      <c r="AY77" s="1065"/>
      <c r="AZ77" s="1065"/>
      <c r="BA77" s="1065"/>
      <c r="BB77" s="1064" t="s">
        <v>219</v>
      </c>
      <c r="BC77" s="1064"/>
      <c r="BD77" s="1064"/>
      <c r="BE77" s="1064"/>
      <c r="BF77" s="1064"/>
      <c r="BG77" s="1064"/>
      <c r="BH77" s="1064"/>
      <c r="BI77" s="1064"/>
      <c r="BJ77" s="1064"/>
      <c r="BK77" s="1064"/>
      <c r="BL77" s="1064"/>
      <c r="BM77" s="1064"/>
      <c r="BN77" s="1064"/>
      <c r="BO77" s="1064"/>
      <c r="BP77" s="1069">
        <v>32.5</v>
      </c>
      <c r="BQ77" s="1069"/>
      <c r="BR77" s="1069"/>
      <c r="BS77" s="1069"/>
      <c r="BT77" s="1069"/>
      <c r="BU77" s="1069"/>
      <c r="BV77" s="1069"/>
      <c r="BW77" s="1069"/>
      <c r="BX77" s="1069">
        <v>23</v>
      </c>
      <c r="BY77" s="1069"/>
      <c r="BZ77" s="1069"/>
      <c r="CA77" s="1069"/>
      <c r="CB77" s="1069"/>
      <c r="CC77" s="1069"/>
      <c r="CD77" s="1069"/>
      <c r="CE77" s="1069"/>
      <c r="CF77" s="1069">
        <v>15.9</v>
      </c>
      <c r="CG77" s="1069"/>
      <c r="CH77" s="1069"/>
      <c r="CI77" s="1069"/>
      <c r="CJ77" s="1069"/>
      <c r="CK77" s="1069"/>
      <c r="CL77" s="1069"/>
      <c r="CM77" s="1069"/>
      <c r="CN77" s="1069">
        <v>13</v>
      </c>
      <c r="CO77" s="1069"/>
      <c r="CP77" s="1069"/>
      <c r="CQ77" s="1069"/>
      <c r="CR77" s="1069"/>
      <c r="CS77" s="1069"/>
      <c r="CT77" s="1069"/>
      <c r="CU77" s="1069"/>
      <c r="CV77" s="1069">
        <v>12.6</v>
      </c>
      <c r="CW77" s="1069"/>
      <c r="CX77" s="1069"/>
      <c r="CY77" s="1069"/>
      <c r="CZ77" s="1069"/>
      <c r="DA77" s="1069"/>
      <c r="DB77" s="1069"/>
      <c r="DC77" s="1069"/>
    </row>
    <row r="78" spans="2:107" ht="13.2">
      <c r="B78" s="728"/>
      <c r="G78" s="1041"/>
      <c r="H78" s="1041"/>
      <c r="I78" s="1041"/>
      <c r="J78" s="1041"/>
      <c r="K78" s="1052"/>
      <c r="L78" s="1052"/>
      <c r="M78" s="1052"/>
      <c r="N78" s="1052"/>
      <c r="AN78" s="1065"/>
      <c r="AO78" s="1065"/>
      <c r="AP78" s="1065"/>
      <c r="AQ78" s="1065"/>
      <c r="AR78" s="1065"/>
      <c r="AS78" s="1065"/>
      <c r="AT78" s="1065"/>
      <c r="AU78" s="1065"/>
      <c r="AV78" s="1065"/>
      <c r="AW78" s="1065"/>
      <c r="AX78" s="1065"/>
      <c r="AY78" s="1065"/>
      <c r="AZ78" s="1065"/>
      <c r="BA78" s="1065"/>
      <c r="BB78" s="1064"/>
      <c r="BC78" s="1064"/>
      <c r="BD78" s="1064"/>
      <c r="BE78" s="1064"/>
      <c r="BF78" s="1064"/>
      <c r="BG78" s="1064"/>
      <c r="BH78" s="1064"/>
      <c r="BI78" s="1064"/>
      <c r="BJ78" s="1064"/>
      <c r="BK78" s="1064"/>
      <c r="BL78" s="1064"/>
      <c r="BM78" s="1064"/>
      <c r="BN78" s="1064"/>
      <c r="BO78" s="1064"/>
      <c r="BP78" s="1069"/>
      <c r="BQ78" s="1069"/>
      <c r="BR78" s="1069"/>
      <c r="BS78" s="1069"/>
      <c r="BT78" s="1069"/>
      <c r="BU78" s="1069"/>
      <c r="BV78" s="1069"/>
      <c r="BW78" s="1069"/>
      <c r="BX78" s="1069"/>
      <c r="BY78" s="1069"/>
      <c r="BZ78" s="1069"/>
      <c r="CA78" s="1069"/>
      <c r="CB78" s="1069"/>
      <c r="CC78" s="1069"/>
      <c r="CD78" s="1069"/>
      <c r="CE78" s="1069"/>
      <c r="CF78" s="1069"/>
      <c r="CG78" s="1069"/>
      <c r="CH78" s="1069"/>
      <c r="CI78" s="1069"/>
      <c r="CJ78" s="1069"/>
      <c r="CK78" s="1069"/>
      <c r="CL78" s="1069"/>
      <c r="CM78" s="1069"/>
      <c r="CN78" s="1069"/>
      <c r="CO78" s="1069"/>
      <c r="CP78" s="1069"/>
      <c r="CQ78" s="1069"/>
      <c r="CR78" s="1069"/>
      <c r="CS78" s="1069"/>
      <c r="CT78" s="1069"/>
      <c r="CU78" s="1069"/>
      <c r="CV78" s="1069"/>
      <c r="CW78" s="1069"/>
      <c r="CX78" s="1069"/>
      <c r="CY78" s="1069"/>
      <c r="CZ78" s="1069"/>
      <c r="DA78" s="1069"/>
      <c r="DB78" s="1069"/>
      <c r="DC78" s="1069"/>
    </row>
    <row r="79" spans="2:107" ht="13.2">
      <c r="B79" s="728"/>
      <c r="G79" s="1041"/>
      <c r="H79" s="1041"/>
      <c r="I79" s="1047"/>
      <c r="J79" s="1047"/>
      <c r="K79" s="1053"/>
      <c r="L79" s="1053"/>
      <c r="M79" s="1053"/>
      <c r="N79" s="1053"/>
      <c r="AN79" s="1065"/>
      <c r="AO79" s="1065"/>
      <c r="AP79" s="1065"/>
      <c r="AQ79" s="1065"/>
      <c r="AR79" s="1065"/>
      <c r="AS79" s="1065"/>
      <c r="AT79" s="1065"/>
      <c r="AU79" s="1065"/>
      <c r="AV79" s="1065"/>
      <c r="AW79" s="1065"/>
      <c r="AX79" s="1065"/>
      <c r="AY79" s="1065"/>
      <c r="AZ79" s="1065"/>
      <c r="BA79" s="1065"/>
      <c r="BB79" s="1064" t="s">
        <v>412</v>
      </c>
      <c r="BC79" s="1064"/>
      <c r="BD79" s="1064"/>
      <c r="BE79" s="1064"/>
      <c r="BF79" s="1064"/>
      <c r="BG79" s="1064"/>
      <c r="BH79" s="1064"/>
      <c r="BI79" s="1064"/>
      <c r="BJ79" s="1064"/>
      <c r="BK79" s="1064"/>
      <c r="BL79" s="1064"/>
      <c r="BM79" s="1064"/>
      <c r="BN79" s="1064"/>
      <c r="BO79" s="1064"/>
      <c r="BP79" s="1069">
        <v>8.6999999999999993</v>
      </c>
      <c r="BQ79" s="1069"/>
      <c r="BR79" s="1069"/>
      <c r="BS79" s="1069"/>
      <c r="BT79" s="1069"/>
      <c r="BU79" s="1069"/>
      <c r="BV79" s="1069"/>
      <c r="BW79" s="1069"/>
      <c r="BX79" s="1069">
        <v>8.1999999999999993</v>
      </c>
      <c r="BY79" s="1069"/>
      <c r="BZ79" s="1069"/>
      <c r="CA79" s="1069"/>
      <c r="CB79" s="1069"/>
      <c r="CC79" s="1069"/>
      <c r="CD79" s="1069"/>
      <c r="CE79" s="1069"/>
      <c r="CF79" s="1069">
        <v>8</v>
      </c>
      <c r="CG79" s="1069"/>
      <c r="CH79" s="1069"/>
      <c r="CI79" s="1069"/>
      <c r="CJ79" s="1069"/>
      <c r="CK79" s="1069"/>
      <c r="CL79" s="1069"/>
      <c r="CM79" s="1069"/>
      <c r="CN79" s="1069">
        <v>8.1999999999999993</v>
      </c>
      <c r="CO79" s="1069"/>
      <c r="CP79" s="1069"/>
      <c r="CQ79" s="1069"/>
      <c r="CR79" s="1069"/>
      <c r="CS79" s="1069"/>
      <c r="CT79" s="1069"/>
      <c r="CU79" s="1069"/>
      <c r="CV79" s="1069">
        <v>8.1999999999999993</v>
      </c>
      <c r="CW79" s="1069"/>
      <c r="CX79" s="1069"/>
      <c r="CY79" s="1069"/>
      <c r="CZ79" s="1069"/>
      <c r="DA79" s="1069"/>
      <c r="DB79" s="1069"/>
      <c r="DC79" s="1069"/>
    </row>
    <row r="80" spans="2:107" ht="13.2">
      <c r="B80" s="728"/>
      <c r="G80" s="1041"/>
      <c r="H80" s="1041"/>
      <c r="I80" s="1047"/>
      <c r="J80" s="1047"/>
      <c r="K80" s="1053"/>
      <c r="L80" s="1053"/>
      <c r="M80" s="1053"/>
      <c r="N80" s="1053"/>
      <c r="AN80" s="1065"/>
      <c r="AO80" s="1065"/>
      <c r="AP80" s="1065"/>
      <c r="AQ80" s="1065"/>
      <c r="AR80" s="1065"/>
      <c r="AS80" s="1065"/>
      <c r="AT80" s="1065"/>
      <c r="AU80" s="1065"/>
      <c r="AV80" s="1065"/>
      <c r="AW80" s="1065"/>
      <c r="AX80" s="1065"/>
      <c r="AY80" s="1065"/>
      <c r="AZ80" s="1065"/>
      <c r="BA80" s="1065"/>
      <c r="BB80" s="1064"/>
      <c r="BC80" s="1064"/>
      <c r="BD80" s="1064"/>
      <c r="BE80" s="1064"/>
      <c r="BF80" s="1064"/>
      <c r="BG80" s="1064"/>
      <c r="BH80" s="1064"/>
      <c r="BI80" s="1064"/>
      <c r="BJ80" s="1064"/>
      <c r="BK80" s="1064"/>
      <c r="BL80" s="1064"/>
      <c r="BM80" s="1064"/>
      <c r="BN80" s="1064"/>
      <c r="BO80" s="1064"/>
      <c r="BP80" s="1069"/>
      <c r="BQ80" s="1069"/>
      <c r="BR80" s="1069"/>
      <c r="BS80" s="1069"/>
      <c r="BT80" s="1069"/>
      <c r="BU80" s="1069"/>
      <c r="BV80" s="1069"/>
      <c r="BW80" s="1069"/>
      <c r="BX80" s="1069"/>
      <c r="BY80" s="1069"/>
      <c r="BZ80" s="1069"/>
      <c r="CA80" s="1069"/>
      <c r="CB80" s="1069"/>
      <c r="CC80" s="1069"/>
      <c r="CD80" s="1069"/>
      <c r="CE80" s="1069"/>
      <c r="CF80" s="1069"/>
      <c r="CG80" s="1069"/>
      <c r="CH80" s="1069"/>
      <c r="CI80" s="1069"/>
      <c r="CJ80" s="1069"/>
      <c r="CK80" s="1069"/>
      <c r="CL80" s="1069"/>
      <c r="CM80" s="1069"/>
      <c r="CN80" s="1069"/>
      <c r="CO80" s="1069"/>
      <c r="CP80" s="1069"/>
      <c r="CQ80" s="1069"/>
      <c r="CR80" s="1069"/>
      <c r="CS80" s="1069"/>
      <c r="CT80" s="1069"/>
      <c r="CU80" s="1069"/>
      <c r="CV80" s="1069"/>
      <c r="CW80" s="1069"/>
      <c r="CX80" s="1069"/>
      <c r="CY80" s="1069"/>
      <c r="CZ80" s="1069"/>
      <c r="DA80" s="1069"/>
      <c r="DB80" s="1069"/>
      <c r="DC80" s="1069"/>
    </row>
    <row r="81" spans="2:109" ht="13.2">
      <c r="B81" s="728"/>
    </row>
    <row r="82" spans="2:109" ht="16.2">
      <c r="B82" s="728"/>
      <c r="K82" s="1054"/>
      <c r="L82" s="1054"/>
      <c r="M82" s="1054"/>
      <c r="N82" s="1054"/>
      <c r="AQ82" s="1054"/>
      <c r="AR82" s="1054"/>
      <c r="AS82" s="1054"/>
      <c r="AT82" s="1054"/>
      <c r="BC82" s="1054"/>
      <c r="BD82" s="1054"/>
      <c r="BE82" s="1054"/>
      <c r="BF82" s="1054"/>
      <c r="BO82" s="1054"/>
      <c r="BP82" s="1054"/>
      <c r="BQ82" s="1054"/>
      <c r="BR82" s="1054"/>
      <c r="CA82" s="1054"/>
      <c r="CB82" s="1054"/>
      <c r="CC82" s="1054"/>
      <c r="CD82" s="1054"/>
      <c r="CM82" s="1054"/>
      <c r="CN82" s="1054"/>
      <c r="CO82" s="1054"/>
      <c r="CP82" s="1054"/>
      <c r="CY82" s="1054"/>
      <c r="CZ82" s="1054"/>
      <c r="DA82" s="1054"/>
      <c r="DB82" s="1054"/>
      <c r="DC82" s="1054"/>
    </row>
    <row r="83" spans="2:109" ht="13.2">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ht="13.2">
      <c r="DD84" s="739"/>
      <c r="DE84" s="739"/>
    </row>
    <row r="85" spans="2:109" ht="13.2">
      <c r="DD85" s="739"/>
      <c r="DE85" s="739"/>
    </row>
  </sheetData>
  <sheetProtection algorithmName="SHA-512" hashValue="ZHqp20OkSVYFY0gY4+FRk4gSkKZYsSK9z599WhXH2uAwQ/Iku9OSijwjYpNoakzLC2vohMYHt7MDzlDNHbfCpg==" saltValue="uu0Iwv4Iwbg8iiq15BdCGQ=="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70" workbookViewId="0"/>
  </sheetViews>
  <sheetFormatPr defaultColWidth="0" defaultRowHeight="13.5" customHeight="1" zeroHeight="1"/>
  <cols>
    <col min="1" max="34" width="2.44140625" style="725" customWidth="1"/>
    <col min="35" max="122" width="2.44140625" style="726" customWidth="1"/>
    <col min="123" max="16384" width="2.441406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ht="13.2">
      <c r="S2" s="726"/>
      <c r="AH2" s="726"/>
    </row>
    <row r="3" spans="1:34" ht="13.2">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ht="13.2"/>
    <row r="5" spans="1:34" ht="13.2"/>
    <row r="6" spans="1:34" ht="13.2"/>
    <row r="7" spans="1:34" ht="13.2"/>
    <row r="8" spans="1:34" ht="13.2"/>
    <row r="9" spans="1:34" ht="13.2">
      <c r="AH9" s="726"/>
    </row>
    <row r="10" spans="1:34" ht="13.2"/>
    <row r="11" spans="1:34" ht="13.2"/>
    <row r="12" spans="1:34" ht="13.2"/>
    <row r="13" spans="1:34" ht="13.2"/>
    <row r="14" spans="1:34" ht="13.2"/>
    <row r="15" spans="1:34" ht="13.2"/>
    <row r="16" spans="1:34" ht="13.2"/>
    <row r="17" spans="12:34" ht="13.2">
      <c r="AH17" s="726"/>
    </row>
    <row r="18" spans="12:34" ht="13.2"/>
    <row r="19" spans="12:34" ht="13.2"/>
    <row r="20" spans="12:34" ht="13.2">
      <c r="AH20" s="726"/>
    </row>
    <row r="21" spans="12:34" ht="13.2">
      <c r="AH21" s="726"/>
    </row>
    <row r="22" spans="12:34" ht="13.2"/>
    <row r="23" spans="12:34" ht="13.2"/>
    <row r="24" spans="12:34" ht="13.2">
      <c r="Q24" s="726"/>
    </row>
    <row r="25" spans="12:34" ht="13.2"/>
    <row r="26" spans="12:34" ht="13.2"/>
    <row r="27" spans="12:34" ht="13.2"/>
    <row r="28" spans="12:34" ht="13.2">
      <c r="O28" s="726"/>
      <c r="T28" s="726"/>
      <c r="AH28" s="726"/>
    </row>
    <row r="29" spans="12:34" ht="13.2"/>
    <row r="30" spans="12:34" ht="13.2"/>
    <row r="31" spans="12:34" ht="13.2">
      <c r="Q31" s="726"/>
    </row>
    <row r="32" spans="12:34" ht="13.2">
      <c r="L32" s="726"/>
    </row>
    <row r="33" spans="2:34" ht="13.2">
      <c r="C33" s="726"/>
      <c r="E33" s="726"/>
      <c r="G33" s="726"/>
      <c r="I33" s="726"/>
      <c r="X33" s="726"/>
    </row>
    <row r="34" spans="2:34" ht="13.2">
      <c r="B34" s="726"/>
      <c r="P34" s="726"/>
      <c r="R34" s="726"/>
      <c r="T34" s="726"/>
    </row>
    <row r="35" spans="2:34" ht="13.2">
      <c r="D35" s="726"/>
      <c r="W35" s="726"/>
      <c r="AC35" s="726"/>
      <c r="AD35" s="726"/>
      <c r="AE35" s="726"/>
      <c r="AF35" s="726"/>
      <c r="AG35" s="726"/>
      <c r="AH35" s="726"/>
    </row>
    <row r="36" spans="2:34" ht="13.2">
      <c r="H36" s="726"/>
      <c r="J36" s="726"/>
      <c r="K36" s="726"/>
      <c r="M36" s="726"/>
      <c r="Y36" s="726"/>
      <c r="Z36" s="726"/>
      <c r="AA36" s="726"/>
      <c r="AB36" s="726"/>
      <c r="AC36" s="726"/>
      <c r="AD36" s="726"/>
      <c r="AE36" s="726"/>
      <c r="AF36" s="726"/>
      <c r="AG36" s="726"/>
      <c r="AH36" s="726"/>
    </row>
    <row r="37" spans="2:34" ht="13.2">
      <c r="AH37" s="726"/>
    </row>
    <row r="38" spans="2:34" ht="13.2">
      <c r="AG38" s="726"/>
      <c r="AH38" s="726"/>
    </row>
    <row r="39" spans="2:34" ht="13.2"/>
    <row r="40" spans="2:34" ht="13.2">
      <c r="X40" s="726"/>
    </row>
    <row r="41" spans="2:34" ht="13.2">
      <c r="R41" s="726"/>
    </row>
    <row r="42" spans="2:34" ht="13.2">
      <c r="W42" s="726"/>
    </row>
    <row r="43" spans="2:34" ht="13.2">
      <c r="Y43" s="726"/>
      <c r="Z43" s="726"/>
      <c r="AA43" s="726"/>
      <c r="AB43" s="726"/>
      <c r="AC43" s="726"/>
      <c r="AD43" s="726"/>
      <c r="AE43" s="726"/>
      <c r="AF43" s="726"/>
      <c r="AG43" s="726"/>
      <c r="AH43" s="726"/>
    </row>
    <row r="44" spans="2:34" ht="13.2">
      <c r="AH44" s="726"/>
    </row>
    <row r="45" spans="2:34" ht="13.2">
      <c r="X45" s="726"/>
    </row>
    <row r="46" spans="2:34" ht="13.2"/>
    <row r="47" spans="2:34" ht="13.2"/>
    <row r="48" spans="2:34" ht="13.2">
      <c r="W48" s="726"/>
      <c r="Y48" s="726"/>
      <c r="Z48" s="726"/>
      <c r="AA48" s="726"/>
      <c r="AB48" s="726"/>
      <c r="AC48" s="726"/>
      <c r="AD48" s="726"/>
      <c r="AE48" s="726"/>
      <c r="AF48" s="726"/>
      <c r="AG48" s="726"/>
      <c r="AH48" s="726"/>
    </row>
    <row r="49" spans="28:34" ht="13.2"/>
    <row r="50" spans="28:34" ht="13.2">
      <c r="AE50" s="726"/>
      <c r="AF50" s="726"/>
      <c r="AG50" s="726"/>
      <c r="AH50" s="726"/>
    </row>
    <row r="51" spans="28:34" ht="13.2">
      <c r="AC51" s="726"/>
      <c r="AD51" s="726"/>
      <c r="AE51" s="726"/>
      <c r="AF51" s="726"/>
      <c r="AG51" s="726"/>
      <c r="AH51" s="726"/>
    </row>
    <row r="52" spans="28:34" ht="13.2"/>
    <row r="53" spans="28:34" ht="13.2">
      <c r="AF53" s="726"/>
      <c r="AG53" s="726"/>
      <c r="AH53" s="726"/>
    </row>
    <row r="54" spans="28:34" ht="13.2">
      <c r="AH54" s="726"/>
    </row>
    <row r="55" spans="28:34" ht="13.2"/>
    <row r="56" spans="28:34" ht="13.2">
      <c r="AB56" s="726"/>
      <c r="AC56" s="726"/>
      <c r="AD56" s="726"/>
      <c r="AE56" s="726"/>
      <c r="AF56" s="726"/>
      <c r="AG56" s="726"/>
      <c r="AH56" s="726"/>
    </row>
    <row r="57" spans="28:34" ht="13.2">
      <c r="AH57" s="726"/>
    </row>
    <row r="58" spans="28:34" ht="13.2">
      <c r="AH58" s="726"/>
    </row>
    <row r="59" spans="28:34" ht="13.2"/>
    <row r="60" spans="28:34" ht="13.2"/>
    <row r="61" spans="28:34" ht="13.2"/>
    <row r="62" spans="28:34" ht="13.2"/>
    <row r="63" spans="28:34" ht="13.2">
      <c r="AH63" s="726"/>
    </row>
    <row r="64" spans="28:34" ht="13.2">
      <c r="AG64" s="726"/>
      <c r="AH64" s="726"/>
    </row>
    <row r="65" spans="28:34" ht="13.2"/>
    <row r="66" spans="28:34" ht="13.2"/>
    <row r="67" spans="28:34" ht="13.2"/>
    <row r="68" spans="28:34" ht="13.2">
      <c r="AB68" s="726"/>
      <c r="AC68" s="726"/>
      <c r="AD68" s="726"/>
      <c r="AE68" s="726"/>
      <c r="AF68" s="726"/>
      <c r="AG68" s="726"/>
      <c r="AH68" s="726"/>
    </row>
    <row r="69" spans="28:34" ht="13.2">
      <c r="AF69" s="726"/>
      <c r="AG69" s="726"/>
      <c r="AH69" s="726"/>
    </row>
    <row r="70" spans="28:34" ht="13.2"/>
    <row r="71" spans="28:34" ht="13.2"/>
    <row r="72" spans="28:34" ht="13.2"/>
    <row r="73" spans="28:34" ht="13.2"/>
    <row r="74" spans="28:34" ht="13.2"/>
    <row r="75" spans="28:34" ht="13.2">
      <c r="AH75" s="726"/>
    </row>
    <row r="76" spans="28:34" ht="13.2">
      <c r="AF76" s="726"/>
      <c r="AG76" s="726"/>
      <c r="AH76" s="726"/>
    </row>
    <row r="77" spans="28:34" ht="13.2">
      <c r="AG77" s="726"/>
      <c r="AH77" s="726"/>
    </row>
    <row r="78" spans="28:34" ht="13.2"/>
    <row r="79" spans="28:34" ht="13.2"/>
    <row r="80" spans="28:34" ht="13.2"/>
    <row r="81" spans="25:34" ht="13.2"/>
    <row r="82" spans="25:34" ht="13.2">
      <c r="Y82" s="726"/>
    </row>
    <row r="83" spans="25:34" ht="13.2">
      <c r="Y83" s="726"/>
      <c r="Z83" s="726"/>
      <c r="AA83" s="726"/>
      <c r="AB83" s="726"/>
      <c r="AC83" s="726"/>
      <c r="AD83" s="726"/>
      <c r="AE83" s="726"/>
      <c r="AF83" s="726"/>
      <c r="AG83" s="726"/>
      <c r="AH83" s="726"/>
    </row>
    <row r="84" spans="25:34" ht="13.2"/>
    <row r="85" spans="25:34" ht="13.2"/>
    <row r="86" spans="25:34" ht="13.2"/>
    <row r="87" spans="25:34" ht="13.2"/>
    <row r="88" spans="25:34" ht="13.2">
      <c r="AH88" s="726"/>
    </row>
    <row r="89" spans="25:34" ht="13.2"/>
    <row r="90" spans="25:34" ht="13.2"/>
    <row r="91" spans="25:34" ht="13.2"/>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100</v>
      </c>
    </row>
  </sheetData>
  <sheetProtection algorithmName="SHA-512" hashValue="X1xrbS8pyUhfGIUsDEyLwnmtWCI0pSAFwJblwLAGikct5DC0v7Gs4TsOamAbf6zfaJff7eobqCqbWQLmJlU0Eg==" saltValue="YVOtKbrIct2PuYjEzGFTuw=="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70" zoomScaleNormal="70" zoomScaleSheetLayoutView="55" workbookViewId="0"/>
  </sheetViews>
  <sheetFormatPr defaultColWidth="0" defaultRowHeight="13.5" customHeight="1" zeroHeight="1"/>
  <cols>
    <col min="1" max="34" width="2.44140625" style="725" customWidth="1"/>
    <col min="35" max="122" width="2.44140625" style="726" customWidth="1"/>
    <col min="123" max="16384" width="2.441406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ht="13.2">
      <c r="S2" s="726"/>
      <c r="AH2" s="726"/>
    </row>
    <row r="3" spans="2:34" ht="13.2">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ht="13.2"/>
    <row r="5" spans="2:34" ht="13.2"/>
    <row r="6" spans="2:34" ht="13.2"/>
    <row r="7" spans="2:34" ht="13.2"/>
    <row r="8" spans="2:34" ht="13.2"/>
    <row r="9" spans="2:34" ht="13.2">
      <c r="AH9" s="726"/>
    </row>
    <row r="10" spans="2:34" ht="13.2"/>
    <row r="11" spans="2:34" ht="13.2"/>
    <row r="12" spans="2:34" ht="13.2"/>
    <row r="13" spans="2:34" ht="13.2"/>
    <row r="14" spans="2:34" ht="13.2"/>
    <row r="15" spans="2:34" ht="13.2"/>
    <row r="16" spans="2:34" ht="13.2"/>
    <row r="17" spans="12:34" ht="13.2">
      <c r="AH17" s="726"/>
    </row>
    <row r="18" spans="12:34" ht="13.2"/>
    <row r="19" spans="12:34" ht="13.2"/>
    <row r="20" spans="12:34" ht="13.2">
      <c r="AH20" s="726"/>
    </row>
    <row r="21" spans="12:34" ht="13.2">
      <c r="AH21" s="726"/>
    </row>
    <row r="22" spans="12:34" ht="13.2"/>
    <row r="23" spans="12:34" ht="13.2"/>
    <row r="24" spans="12:34" ht="13.2">
      <c r="Q24" s="726"/>
    </row>
    <row r="25" spans="12:34" ht="13.2"/>
    <row r="26" spans="12:34" ht="13.2"/>
    <row r="27" spans="12:34" ht="13.2"/>
    <row r="28" spans="12:34" ht="13.2">
      <c r="O28" s="726"/>
      <c r="T28" s="726"/>
      <c r="AH28" s="726"/>
    </row>
    <row r="29" spans="12:34" ht="13.2"/>
    <row r="30" spans="12:34" ht="13.2"/>
    <row r="31" spans="12:34" ht="13.2">
      <c r="Q31" s="726"/>
    </row>
    <row r="32" spans="12:34" ht="13.2">
      <c r="L32" s="726"/>
    </row>
    <row r="33" spans="2:34" ht="13.2">
      <c r="C33" s="726"/>
      <c r="E33" s="726"/>
      <c r="G33" s="726"/>
      <c r="I33" s="726"/>
      <c r="X33" s="726"/>
    </row>
    <row r="34" spans="2:34" ht="13.2">
      <c r="B34" s="726"/>
      <c r="P34" s="726"/>
      <c r="R34" s="726"/>
      <c r="T34" s="726"/>
    </row>
    <row r="35" spans="2:34" ht="13.2">
      <c r="D35" s="726"/>
      <c r="W35" s="726"/>
      <c r="AC35" s="726"/>
      <c r="AD35" s="726"/>
      <c r="AE35" s="726"/>
      <c r="AF35" s="726"/>
      <c r="AG35" s="726"/>
      <c r="AH35" s="726"/>
    </row>
    <row r="36" spans="2:34" ht="13.2">
      <c r="H36" s="726"/>
      <c r="J36" s="726"/>
      <c r="K36" s="726"/>
      <c r="M36" s="726"/>
      <c r="Y36" s="726"/>
      <c r="Z36" s="726"/>
      <c r="AA36" s="726"/>
      <c r="AB36" s="726"/>
      <c r="AC36" s="726"/>
      <c r="AD36" s="726"/>
      <c r="AE36" s="726"/>
      <c r="AF36" s="726"/>
      <c r="AG36" s="726"/>
      <c r="AH36" s="726"/>
    </row>
    <row r="37" spans="2:34" ht="13.2">
      <c r="AH37" s="726"/>
    </row>
    <row r="38" spans="2:34" ht="13.2">
      <c r="AG38" s="726"/>
      <c r="AH38" s="726"/>
    </row>
    <row r="39" spans="2:34" ht="13.2"/>
    <row r="40" spans="2:34" ht="13.2">
      <c r="X40" s="726"/>
    </row>
    <row r="41" spans="2:34" ht="13.2">
      <c r="R41" s="726"/>
    </row>
    <row r="42" spans="2:34" ht="13.2">
      <c r="W42" s="726"/>
    </row>
    <row r="43" spans="2:34" ht="13.2">
      <c r="Y43" s="726"/>
      <c r="Z43" s="726"/>
      <c r="AA43" s="726"/>
      <c r="AB43" s="726"/>
      <c r="AC43" s="726"/>
      <c r="AD43" s="726"/>
      <c r="AE43" s="726"/>
      <c r="AF43" s="726"/>
      <c r="AG43" s="726"/>
      <c r="AH43" s="726"/>
    </row>
    <row r="44" spans="2:34" ht="13.2">
      <c r="AH44" s="726"/>
    </row>
    <row r="45" spans="2:34" ht="13.2">
      <c r="X45" s="726"/>
    </row>
    <row r="46" spans="2:34" ht="13.2"/>
    <row r="47" spans="2:34" ht="13.2"/>
    <row r="48" spans="2:34" ht="13.2">
      <c r="W48" s="726"/>
      <c r="Y48" s="726"/>
      <c r="Z48" s="726"/>
      <c r="AA48" s="726"/>
      <c r="AB48" s="726"/>
      <c r="AC48" s="726"/>
      <c r="AD48" s="726"/>
      <c r="AE48" s="726"/>
      <c r="AF48" s="726"/>
      <c r="AG48" s="726"/>
      <c r="AH48" s="726"/>
    </row>
    <row r="49" spans="28:34" ht="13.2"/>
    <row r="50" spans="28:34" ht="13.2">
      <c r="AE50" s="726"/>
      <c r="AF50" s="726"/>
      <c r="AG50" s="726"/>
      <c r="AH50" s="726"/>
    </row>
    <row r="51" spans="28:34" ht="13.2">
      <c r="AC51" s="726"/>
      <c r="AD51" s="726"/>
      <c r="AE51" s="726"/>
      <c r="AF51" s="726"/>
      <c r="AG51" s="726"/>
      <c r="AH51" s="726"/>
    </row>
    <row r="52" spans="28:34" ht="13.2"/>
    <row r="53" spans="28:34" ht="13.2">
      <c r="AF53" s="726"/>
      <c r="AG53" s="726"/>
      <c r="AH53" s="726"/>
    </row>
    <row r="54" spans="28:34" ht="13.2">
      <c r="AH54" s="726"/>
    </row>
    <row r="55" spans="28:34" ht="13.2"/>
    <row r="56" spans="28:34" ht="13.2">
      <c r="AB56" s="726"/>
      <c r="AC56" s="726"/>
      <c r="AD56" s="726"/>
      <c r="AE56" s="726"/>
      <c r="AF56" s="726"/>
      <c r="AG56" s="726"/>
      <c r="AH56" s="726"/>
    </row>
    <row r="57" spans="28:34" ht="13.2">
      <c r="AH57" s="726"/>
    </row>
    <row r="58" spans="28:34" ht="13.2">
      <c r="AH58" s="726"/>
    </row>
    <row r="59" spans="28:34" ht="13.2">
      <c r="AG59" s="726"/>
      <c r="AH59" s="726"/>
    </row>
    <row r="60" spans="28:34" ht="13.2"/>
    <row r="61" spans="28:34" ht="13.2"/>
    <row r="62" spans="28:34" ht="13.2"/>
    <row r="63" spans="28:34" ht="13.2">
      <c r="AH63" s="726"/>
    </row>
    <row r="64" spans="28:34" ht="13.2">
      <c r="AG64" s="726"/>
      <c r="AH64" s="726"/>
    </row>
    <row r="65" spans="28:34" ht="13.2"/>
    <row r="66" spans="28:34" ht="13.2"/>
    <row r="67" spans="28:34" ht="13.2"/>
    <row r="68" spans="28:34" ht="13.2">
      <c r="AB68" s="726"/>
      <c r="AC68" s="726"/>
      <c r="AD68" s="726"/>
      <c r="AE68" s="726"/>
      <c r="AF68" s="726"/>
      <c r="AG68" s="726"/>
      <c r="AH68" s="726"/>
    </row>
    <row r="69" spans="28:34" ht="13.2">
      <c r="AF69" s="726"/>
      <c r="AG69" s="726"/>
      <c r="AH69" s="726"/>
    </row>
    <row r="70" spans="28:34" ht="13.2"/>
    <row r="71" spans="28:34" ht="13.2"/>
    <row r="72" spans="28:34" ht="13.2"/>
    <row r="73" spans="28:34" ht="13.2"/>
    <row r="74" spans="28:34" ht="13.2"/>
    <row r="75" spans="28:34" ht="13.2">
      <c r="AH75" s="726"/>
    </row>
    <row r="76" spans="28:34" ht="13.2">
      <c r="AF76" s="726"/>
      <c r="AG76" s="726"/>
      <c r="AH76" s="726"/>
    </row>
    <row r="77" spans="28:34" ht="13.2">
      <c r="AG77" s="726"/>
      <c r="AH77" s="726"/>
    </row>
    <row r="78" spans="28:34" ht="13.2"/>
    <row r="79" spans="28:34" ht="13.2"/>
    <row r="80" spans="28:34" ht="13.2"/>
    <row r="81" spans="25:34" ht="13.2"/>
    <row r="82" spans="25:34" ht="13.2">
      <c r="Y82" s="726"/>
    </row>
    <row r="83" spans="25:34" ht="13.2">
      <c r="Y83" s="726"/>
      <c r="Z83" s="726"/>
      <c r="AA83" s="726"/>
      <c r="AB83" s="726"/>
      <c r="AC83" s="726"/>
      <c r="AD83" s="726"/>
      <c r="AE83" s="726"/>
      <c r="AF83" s="726"/>
      <c r="AG83" s="726"/>
      <c r="AH83" s="726"/>
    </row>
    <row r="84" spans="25:34" ht="13.2"/>
    <row r="85" spans="25:34" ht="13.2"/>
    <row r="86" spans="25:34" ht="13.2"/>
    <row r="87" spans="25:34" ht="13.2"/>
    <row r="88" spans="25:34" ht="13.2">
      <c r="AH88" s="726"/>
    </row>
    <row r="89" spans="25:34" ht="13.2"/>
    <row r="90" spans="25:34" ht="13.2"/>
    <row r="91" spans="25:34" ht="13.2"/>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100</v>
      </c>
    </row>
  </sheetData>
  <sheetProtection algorithmName="SHA-512" hashValue="dLFY9bCTkOL/nKDGwSSlBOZgDqbbB8Cfp2Qr9bScCSw+28pDzUlV95eTkxffn7QnF0P5IhZmbd6dmX1BkgQOhQ==" saltValue="EElHsU+5UogAiS4NGT89Gw=="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09375" defaultRowHeight="13.2"/>
  <cols>
    <col min="1" max="1" width="45.88671875" style="1076" customWidth="1"/>
    <col min="2" max="8" width="13.33203125" style="1076" customWidth="1"/>
    <col min="9" max="16384" width="11.109375" style="1076"/>
  </cols>
  <sheetData>
    <row r="1" spans="1:8">
      <c r="A1" s="752"/>
      <c r="B1" s="764"/>
      <c r="C1" s="768"/>
      <c r="D1" s="781"/>
      <c r="E1" s="793"/>
      <c r="F1" s="793"/>
      <c r="G1" s="793"/>
      <c r="H1" s="827"/>
    </row>
    <row r="2" spans="1:8">
      <c r="A2" s="753"/>
      <c r="B2" s="765"/>
      <c r="C2" s="1083"/>
      <c r="D2" s="782" t="s">
        <v>82</v>
      </c>
      <c r="E2" s="794"/>
      <c r="F2" s="1091" t="s">
        <v>524</v>
      </c>
      <c r="G2" s="818"/>
      <c r="H2" s="828"/>
    </row>
    <row r="3" spans="1:8">
      <c r="A3" s="782" t="s">
        <v>482</v>
      </c>
      <c r="B3" s="767"/>
      <c r="C3" s="1084"/>
      <c r="D3" s="1087">
        <v>49906</v>
      </c>
      <c r="E3" s="1089"/>
      <c r="F3" s="1092">
        <v>84962</v>
      </c>
      <c r="G3" s="1094"/>
      <c r="H3" s="1097"/>
    </row>
    <row r="4" spans="1:8">
      <c r="A4" s="754"/>
      <c r="B4" s="766"/>
      <c r="C4" s="1085"/>
      <c r="D4" s="1088">
        <v>32731</v>
      </c>
      <c r="E4" s="1090"/>
      <c r="F4" s="1093">
        <v>42793</v>
      </c>
      <c r="G4" s="1095"/>
      <c r="H4" s="1098"/>
    </row>
    <row r="5" spans="1:8">
      <c r="A5" s="782" t="s">
        <v>318</v>
      </c>
      <c r="B5" s="767"/>
      <c r="C5" s="1084"/>
      <c r="D5" s="1087">
        <v>42087</v>
      </c>
      <c r="E5" s="1089"/>
      <c r="F5" s="1092">
        <v>71279</v>
      </c>
      <c r="G5" s="1094"/>
      <c r="H5" s="1097"/>
    </row>
    <row r="6" spans="1:8">
      <c r="A6" s="754"/>
      <c r="B6" s="766"/>
      <c r="C6" s="1085"/>
      <c r="D6" s="1088">
        <v>22085</v>
      </c>
      <c r="E6" s="1090"/>
      <c r="F6" s="1093">
        <v>36731</v>
      </c>
      <c r="G6" s="1095"/>
      <c r="H6" s="1098"/>
    </row>
    <row r="7" spans="1:8">
      <c r="A7" s="782" t="s">
        <v>133</v>
      </c>
      <c r="B7" s="767"/>
      <c r="C7" s="1084"/>
      <c r="D7" s="1087">
        <v>52530</v>
      </c>
      <c r="E7" s="1089"/>
      <c r="F7" s="1092">
        <v>74994</v>
      </c>
      <c r="G7" s="1094"/>
      <c r="H7" s="1097"/>
    </row>
    <row r="8" spans="1:8">
      <c r="A8" s="754"/>
      <c r="B8" s="766"/>
      <c r="C8" s="1085"/>
      <c r="D8" s="1088">
        <v>28251</v>
      </c>
      <c r="E8" s="1090"/>
      <c r="F8" s="1093">
        <v>36188</v>
      </c>
      <c r="G8" s="1095"/>
      <c r="H8" s="1098"/>
    </row>
    <row r="9" spans="1:8">
      <c r="A9" s="782" t="s">
        <v>522</v>
      </c>
      <c r="B9" s="767"/>
      <c r="C9" s="1084"/>
      <c r="D9" s="1087">
        <v>83116</v>
      </c>
      <c r="E9" s="1089"/>
      <c r="F9" s="1092">
        <v>71849</v>
      </c>
      <c r="G9" s="1094"/>
      <c r="H9" s="1097"/>
    </row>
    <row r="10" spans="1:8">
      <c r="A10" s="754"/>
      <c r="B10" s="766"/>
      <c r="C10" s="1085"/>
      <c r="D10" s="1088">
        <v>67752</v>
      </c>
      <c r="E10" s="1090"/>
      <c r="F10" s="1093">
        <v>36144</v>
      </c>
      <c r="G10" s="1095"/>
      <c r="H10" s="1098"/>
    </row>
    <row r="11" spans="1:8">
      <c r="A11" s="782" t="s">
        <v>523</v>
      </c>
      <c r="B11" s="767"/>
      <c r="C11" s="1084"/>
      <c r="D11" s="1087">
        <v>51820</v>
      </c>
      <c r="E11" s="1089"/>
      <c r="F11" s="1092">
        <v>82962</v>
      </c>
      <c r="G11" s="1094"/>
      <c r="H11" s="1097"/>
    </row>
    <row r="12" spans="1:8">
      <c r="A12" s="754"/>
      <c r="B12" s="766"/>
      <c r="C12" s="1086"/>
      <c r="D12" s="1088">
        <v>37963</v>
      </c>
      <c r="E12" s="1090"/>
      <c r="F12" s="1093">
        <v>42835</v>
      </c>
      <c r="G12" s="1095"/>
      <c r="H12" s="1098"/>
    </row>
    <row r="13" spans="1:8">
      <c r="A13" s="782"/>
      <c r="B13" s="767"/>
      <c r="C13" s="1084"/>
      <c r="D13" s="1087">
        <v>55892</v>
      </c>
      <c r="E13" s="1089"/>
      <c r="F13" s="1092">
        <v>77209</v>
      </c>
      <c r="G13" s="1096"/>
      <c r="H13" s="1097"/>
    </row>
    <row r="14" spans="1:8">
      <c r="A14" s="754"/>
      <c r="B14" s="766"/>
      <c r="C14" s="1085"/>
      <c r="D14" s="1088">
        <v>37756</v>
      </c>
      <c r="E14" s="1090"/>
      <c r="F14" s="1093">
        <v>38938</v>
      </c>
      <c r="G14" s="1095"/>
      <c r="H14" s="1098"/>
    </row>
    <row r="17" spans="1:11">
      <c r="A17" s="1076" t="s">
        <v>20</v>
      </c>
    </row>
    <row r="18" spans="1:11">
      <c r="A18" s="1077"/>
      <c r="B18" s="1077" t="str">
        <f>実質収支比率等に係る経年分析!F$46</f>
        <v>R02</v>
      </c>
      <c r="C18" s="1077" t="str">
        <f>実質収支比率等に係る経年分析!G$46</f>
        <v>R03</v>
      </c>
      <c r="D18" s="1077" t="str">
        <f>実質収支比率等に係る経年分析!H$46</f>
        <v>R04</v>
      </c>
      <c r="E18" s="1077" t="str">
        <f>実質収支比率等に係る経年分析!I$46</f>
        <v>R05</v>
      </c>
      <c r="F18" s="1077" t="str">
        <f>実質収支比率等に係る経年分析!J$46</f>
        <v>R06</v>
      </c>
    </row>
    <row r="19" spans="1:11">
      <c r="A19" s="1077" t="s">
        <v>89</v>
      </c>
      <c r="B19" s="1077">
        <f>ROUND(VALUE(SUBSTITUTE(実質収支比率等に係る経年分析!F$48,"▲","-")),2)</f>
        <v>6.43</v>
      </c>
      <c r="C19" s="1077">
        <f>ROUND(VALUE(SUBSTITUTE(実質収支比率等に係る経年分析!G$48,"▲","-")),2)</f>
        <v>6.94</v>
      </c>
      <c r="D19" s="1077">
        <f>ROUND(VALUE(SUBSTITUTE(実質収支比率等に係る経年分析!H$48,"▲","-")),2)</f>
        <v>6.17</v>
      </c>
      <c r="E19" s="1077">
        <f>ROUND(VALUE(SUBSTITUTE(実質収支比率等に係る経年分析!I$48,"▲","-")),2)</f>
        <v>6.59</v>
      </c>
      <c r="F19" s="1077">
        <f>ROUND(VALUE(SUBSTITUTE(実質収支比率等に係る経年分析!J$48,"▲","-")),2)</f>
        <v>5.65</v>
      </c>
    </row>
    <row r="20" spans="1:11">
      <c r="A20" s="1077" t="s">
        <v>33</v>
      </c>
      <c r="B20" s="1077">
        <f>ROUND(VALUE(SUBSTITUTE(実質収支比率等に係る経年分析!F$47,"▲","-")),2)</f>
        <v>4.78</v>
      </c>
      <c r="C20" s="1077">
        <f>ROUND(VALUE(SUBSTITUTE(実質収支比率等に係る経年分析!G$47,"▲","-")),2)</f>
        <v>9.43</v>
      </c>
      <c r="D20" s="1077">
        <f>ROUND(VALUE(SUBSTITUTE(実質収支比率等に係る経年分析!H$47,"▲","-")),2)</f>
        <v>9.75</v>
      </c>
      <c r="E20" s="1077">
        <f>ROUND(VALUE(SUBSTITUTE(実質収支比率等に係る経年分析!I$47,"▲","-")),2)</f>
        <v>10.66</v>
      </c>
      <c r="F20" s="1077">
        <f>ROUND(VALUE(SUBSTITUTE(実質収支比率等に係る経年分析!J$47,"▲","-")),2)</f>
        <v>12.72</v>
      </c>
    </row>
    <row r="21" spans="1:11">
      <c r="A21" s="1077" t="s">
        <v>112</v>
      </c>
      <c r="B21" s="1077">
        <f>IF(ISNUMBER(VALUE(SUBSTITUTE(実質収支比率等に係る経年分析!F$49,"▲","-"))),ROUND(VALUE(SUBSTITUTE(実質収支比率等に係る経年分析!F$49,"▲","-")),2),NA())</f>
        <v>5.26</v>
      </c>
      <c r="C21" s="1077">
        <f>IF(ISNUMBER(VALUE(SUBSTITUTE(実質収支比率等に係る経年分析!G$49,"▲","-"))),ROUND(VALUE(SUBSTITUTE(実質収支比率等に係る経年分析!G$49,"▲","-")),2),NA())</f>
        <v>5.69</v>
      </c>
      <c r="D21" s="1077">
        <f>IF(ISNUMBER(VALUE(SUBSTITUTE(実質収支比率等に係る経年分析!H$49,"▲","-"))),ROUND(VALUE(SUBSTITUTE(実質収支比率等に係る経年分析!H$49,"▲","-")),2),NA())</f>
        <v>-0.9</v>
      </c>
      <c r="E21" s="1077">
        <f>IF(ISNUMBER(VALUE(SUBSTITUTE(実質収支比率等に係る経年分析!I$49,"▲","-"))),ROUND(VALUE(SUBSTITUTE(実質収支比率等に係る経年分析!I$49,"▲","-")),2),NA())</f>
        <v>1.22</v>
      </c>
      <c r="F21" s="1077">
        <f>IF(ISNUMBER(VALUE(SUBSTITUTE(実質収支比率等に係る経年分析!J$49,"▲","-"))),ROUND(VALUE(SUBSTITUTE(実質収支比率等に係る経年分析!J$49,"▲","-")),2),NA())</f>
        <v>1.19</v>
      </c>
    </row>
    <row r="24" spans="1:11">
      <c r="A24" s="1076" t="s">
        <v>101</v>
      </c>
    </row>
    <row r="25" spans="1:11">
      <c r="A25" s="1078"/>
      <c r="B25" s="1078" t="str">
        <f>'連結実質赤字比率に係る赤字・黒字の構成分析'!F$33</f>
        <v>R02</v>
      </c>
      <c r="C25" s="1078"/>
      <c r="D25" s="1078" t="str">
        <f>'連結実質赤字比率に係る赤字・黒字の構成分析'!G$33</f>
        <v>R03</v>
      </c>
      <c r="E25" s="1078"/>
      <c r="F25" s="1078" t="str">
        <f>'連結実質赤字比率に係る赤字・黒字の構成分析'!H$33</f>
        <v>R04</v>
      </c>
      <c r="G25" s="1078"/>
      <c r="H25" s="1078" t="str">
        <f>'連結実質赤字比率に係る赤字・黒字の構成分析'!I$33</f>
        <v>R05</v>
      </c>
      <c r="I25" s="1078"/>
      <c r="J25" s="1078" t="str">
        <f>'連結実質赤字比率に係る赤字・黒字の構成分析'!J$33</f>
        <v>R06</v>
      </c>
      <c r="K25" s="1078"/>
    </row>
    <row r="26" spans="1:11">
      <c r="A26" s="1078"/>
      <c r="B26" s="1078" t="s">
        <v>113</v>
      </c>
      <c r="C26" s="1078" t="s">
        <v>68</v>
      </c>
      <c r="D26" s="1078" t="s">
        <v>113</v>
      </c>
      <c r="E26" s="1078" t="s">
        <v>68</v>
      </c>
      <c r="F26" s="1078" t="s">
        <v>113</v>
      </c>
      <c r="G26" s="1078" t="s">
        <v>68</v>
      </c>
      <c r="H26" s="1078" t="s">
        <v>113</v>
      </c>
      <c r="I26" s="1078" t="s">
        <v>68</v>
      </c>
      <c r="J26" s="1078" t="s">
        <v>113</v>
      </c>
      <c r="K26" s="1078" t="s">
        <v>68</v>
      </c>
    </row>
    <row r="27" spans="1:11">
      <c r="A27" s="1078" t="str">
        <f>IF('連結実質赤字比率に係る赤字・黒字の構成分析'!C$43="",NA(),'連結実質赤字比率に係る赤字・黒字の構成分析'!C$43)</f>
        <v>その他会計（黒字）</v>
      </c>
      <c r="B27" s="1078" t="e">
        <f>IF(ROUND(VALUE(SUBSTITUTE('連結実質赤字比率に係る赤字・黒字の構成分析'!F$43,"▲","-")),2)&lt;0,ABS(ROUND(VALUE(SUBSTITUTE('連結実質赤字比率に係る赤字・黒字の構成分析'!F$43,"▲","-")),2)),NA())</f>
        <v>#N/A</v>
      </c>
      <c r="C27" s="1078">
        <f>IF(ROUND(VALUE(SUBSTITUTE('連結実質赤字比率に係る赤字・黒字の構成分析'!F$43,"▲","-")),2)&gt;=0,ABS(ROUND(VALUE(SUBSTITUTE('連結実質赤字比率に係る赤字・黒字の構成分析'!F$43,"▲","-")),2)),NA())</f>
        <v>0</v>
      </c>
      <c r="D27" s="1078" t="e">
        <f>IF(ROUND(VALUE(SUBSTITUTE('連結実質赤字比率に係る赤字・黒字の構成分析'!G$43,"▲","-")),2)&lt;0,ABS(ROUND(VALUE(SUBSTITUTE('連結実質赤字比率に係る赤字・黒字の構成分析'!G$43,"▲","-")),2)),NA())</f>
        <v>#N/A</v>
      </c>
      <c r="E27" s="1078">
        <f>IF(ROUND(VALUE(SUBSTITUTE('連結実質赤字比率に係る赤字・黒字の構成分析'!G$43,"▲","-")),2)&gt;=0,ABS(ROUND(VALUE(SUBSTITUTE('連結実質赤字比率に係る赤字・黒字の構成分析'!G$43,"▲","-")),2)),NA())</f>
        <v>0</v>
      </c>
      <c r="F27" s="1078" t="e">
        <f>IF(ROUND(VALUE(SUBSTITUTE('連結実質赤字比率に係る赤字・黒字の構成分析'!H$43,"▲","-")),2)&lt;0,ABS(ROUND(VALUE(SUBSTITUTE('連結実質赤字比率に係る赤字・黒字の構成分析'!H$43,"▲","-")),2)),NA())</f>
        <v>#N/A</v>
      </c>
      <c r="G27" s="1078">
        <f>IF(ROUND(VALUE(SUBSTITUTE('連結実質赤字比率に係る赤字・黒字の構成分析'!H$43,"▲","-")),2)&gt;=0,ABS(ROUND(VALUE(SUBSTITUTE('連結実質赤字比率に係る赤字・黒字の構成分析'!H$43,"▲","-")),2)),NA())</f>
        <v>0</v>
      </c>
      <c r="H27" s="1078" t="e">
        <f>IF(ROUND(VALUE(SUBSTITUTE('連結実質赤字比率に係る赤字・黒字の構成分析'!I$43,"▲","-")),2)&lt;0,ABS(ROUND(VALUE(SUBSTITUTE('連結実質赤字比率に係る赤字・黒字の構成分析'!I$43,"▲","-")),2)),NA())</f>
        <v>#N/A</v>
      </c>
      <c r="I27" s="1078">
        <f>IF(ROUND(VALUE(SUBSTITUTE('連結実質赤字比率に係る赤字・黒字の構成分析'!I$43,"▲","-")),2)&gt;=0,ABS(ROUND(VALUE(SUBSTITUTE('連結実質赤字比率に係る赤字・黒字の構成分析'!I$43,"▲","-")),2)),NA())</f>
        <v>0</v>
      </c>
      <c r="J27" s="1078" t="e">
        <f>IF(ROUND(VALUE(SUBSTITUTE('連結実質赤字比率に係る赤字・黒字の構成分析'!J$43,"▲","-")),2)&lt;0,ABS(ROUND(VALUE(SUBSTITUTE('連結実質赤字比率に係る赤字・黒字の構成分析'!J$43,"▲","-")),2)),NA())</f>
        <v>#N/A</v>
      </c>
      <c r="K27" s="1078">
        <f>IF(ROUND(VALUE(SUBSTITUTE('連結実質赤字比率に係る赤字・黒字の構成分析'!J$43,"▲","-")),2)&gt;=0,ABS(ROUND(VALUE(SUBSTITUTE('連結実質赤字比率に係る赤字・黒字の構成分析'!J$43,"▲","-")),2)),NA())</f>
        <v>0</v>
      </c>
    </row>
    <row r="28" spans="1:11">
      <c r="A28" s="1078" t="str">
        <f>IF('連結実質赤字比率に係る赤字・黒字の構成分析'!C$42="",NA(),'連結実質赤字比率に係る赤字・黒字の構成分析'!C$42)</f>
        <v>その他会計（赤字）</v>
      </c>
      <c r="B28" s="1078" t="e">
        <f>IF(ROUND(VALUE(SUBSTITUTE('連結実質赤字比率に係る赤字・黒字の構成分析'!F$42,"▲","-")),2)&lt;0,ABS(ROUND(VALUE(SUBSTITUTE('連結実質赤字比率に係る赤字・黒字の構成分析'!F$42,"▲","-")),2)),NA())</f>
        <v>#VALUE!</v>
      </c>
      <c r="C28" s="1078" t="e">
        <f>IF(ROUND(VALUE(SUBSTITUTE('連結実質赤字比率に係る赤字・黒字の構成分析'!F$42,"▲","-")),2)&gt;=0,ABS(ROUND(VALUE(SUBSTITUTE('連結実質赤字比率に係る赤字・黒字の構成分析'!F$42,"▲","-")),2)),NA())</f>
        <v>#VALUE!</v>
      </c>
      <c r="D28" s="1078" t="e">
        <f>IF(ROUND(VALUE(SUBSTITUTE('連結実質赤字比率に係る赤字・黒字の構成分析'!G$42,"▲","-")),2)&lt;0,ABS(ROUND(VALUE(SUBSTITUTE('連結実質赤字比率に係る赤字・黒字の構成分析'!G$42,"▲","-")),2)),NA())</f>
        <v>#VALUE!</v>
      </c>
      <c r="E28" s="1078" t="e">
        <f>IF(ROUND(VALUE(SUBSTITUTE('連結実質赤字比率に係る赤字・黒字の構成分析'!G$42,"▲","-")),2)&gt;=0,ABS(ROUND(VALUE(SUBSTITUTE('連結実質赤字比率に係る赤字・黒字の構成分析'!G$42,"▲","-")),2)),NA())</f>
        <v>#VALUE!</v>
      </c>
      <c r="F28" s="1078" t="e">
        <f>IF(ROUND(VALUE(SUBSTITUTE('連結実質赤字比率に係る赤字・黒字の構成分析'!H$42,"▲","-")),2)&lt;0,ABS(ROUND(VALUE(SUBSTITUTE('連結実質赤字比率に係る赤字・黒字の構成分析'!H$42,"▲","-")),2)),NA())</f>
        <v>#VALUE!</v>
      </c>
      <c r="G28" s="1078" t="e">
        <f>IF(ROUND(VALUE(SUBSTITUTE('連結実質赤字比率に係る赤字・黒字の構成分析'!H$42,"▲","-")),2)&gt;=0,ABS(ROUND(VALUE(SUBSTITUTE('連結実質赤字比率に係る赤字・黒字の構成分析'!H$42,"▲","-")),2)),NA())</f>
        <v>#VALUE!</v>
      </c>
      <c r="H28" s="1078" t="e">
        <f>IF(ROUND(VALUE(SUBSTITUTE('連結実質赤字比率に係る赤字・黒字の構成分析'!I$42,"▲","-")),2)&lt;0,ABS(ROUND(VALUE(SUBSTITUTE('連結実質赤字比率に係る赤字・黒字の構成分析'!I$42,"▲","-")),2)),NA())</f>
        <v>#VALUE!</v>
      </c>
      <c r="I28" s="1078" t="e">
        <f>IF(ROUND(VALUE(SUBSTITUTE('連結実質赤字比率に係る赤字・黒字の構成分析'!I$42,"▲","-")),2)&gt;=0,ABS(ROUND(VALUE(SUBSTITUTE('連結実質赤字比率に係る赤字・黒字の構成分析'!I$42,"▲","-")),2)),NA())</f>
        <v>#VALUE!</v>
      </c>
      <c r="J28" s="1078" t="e">
        <f>IF(ROUND(VALUE(SUBSTITUTE('連結実質赤字比率に係る赤字・黒字の構成分析'!J$42,"▲","-")),2)&lt;0,ABS(ROUND(VALUE(SUBSTITUTE('連結実質赤字比率に係る赤字・黒字の構成分析'!J$42,"▲","-")),2)),NA())</f>
        <v>#VALUE!</v>
      </c>
      <c r="K28" s="1078" t="e">
        <f>IF(ROUND(VALUE(SUBSTITUTE('連結実質赤字比率に係る赤字・黒字の構成分析'!J$42,"▲","-")),2)&gt;=0,ABS(ROUND(VALUE(SUBSTITUTE('連結実質赤字比率に係る赤字・黒字の構成分析'!J$42,"▲","-")),2)),NA())</f>
        <v>#VALUE!</v>
      </c>
    </row>
    <row r="29" spans="1:11">
      <c r="A29" s="1078" t="str">
        <f>IF('連結実質赤字比率に係る赤字・黒字の構成分析'!C$41="",NA(),'連結実質赤字比率に係る赤字・黒字の構成分析'!C$41)</f>
        <v>学校給食事業特別会計</v>
      </c>
      <c r="B29" s="1078" t="e">
        <f>IF(ROUND(VALUE(SUBSTITUTE('連結実質赤字比率に係る赤字・黒字の構成分析'!F$41,"▲","-")),2)&lt;0,ABS(ROUND(VALUE(SUBSTITUTE('連結実質赤字比率に係る赤字・黒字の構成分析'!F$41,"▲","-")),2)),NA())</f>
        <v>#N/A</v>
      </c>
      <c r="C29" s="1078">
        <f>IF(ROUND(VALUE(SUBSTITUTE('連結実質赤字比率に係る赤字・黒字の構成分析'!F$41,"▲","-")),2)&gt;=0,ABS(ROUND(VALUE(SUBSTITUTE('連結実質赤字比率に係る赤字・黒字の構成分析'!F$41,"▲","-")),2)),NA())</f>
        <v>0</v>
      </c>
      <c r="D29" s="1078" t="e">
        <f>IF(ROUND(VALUE(SUBSTITUTE('連結実質赤字比率に係る赤字・黒字の構成分析'!G$41,"▲","-")),2)&lt;0,ABS(ROUND(VALUE(SUBSTITUTE('連結実質赤字比率に係る赤字・黒字の構成分析'!G$41,"▲","-")),2)),NA())</f>
        <v>#N/A</v>
      </c>
      <c r="E29" s="1078">
        <f>IF(ROUND(VALUE(SUBSTITUTE('連結実質赤字比率に係る赤字・黒字の構成分析'!G$41,"▲","-")),2)&gt;=0,ABS(ROUND(VALUE(SUBSTITUTE('連結実質赤字比率に係る赤字・黒字の構成分析'!G$41,"▲","-")),2)),NA())</f>
        <v>0</v>
      </c>
      <c r="F29" s="1078" t="e">
        <f>IF(ROUND(VALUE(SUBSTITUTE('連結実質赤字比率に係る赤字・黒字の構成分析'!H$41,"▲","-")),2)&lt;0,ABS(ROUND(VALUE(SUBSTITUTE('連結実質赤字比率に係る赤字・黒字の構成分析'!H$41,"▲","-")),2)),NA())</f>
        <v>#N/A</v>
      </c>
      <c r="G29" s="1078">
        <f>IF(ROUND(VALUE(SUBSTITUTE('連結実質赤字比率に係る赤字・黒字の構成分析'!H$41,"▲","-")),2)&gt;=0,ABS(ROUND(VALUE(SUBSTITUTE('連結実質赤字比率に係る赤字・黒字の構成分析'!H$41,"▲","-")),2)),NA())</f>
        <v>0</v>
      </c>
      <c r="H29" s="1078" t="e">
        <f>IF(ROUND(VALUE(SUBSTITUTE('連結実質赤字比率に係る赤字・黒字の構成分析'!I$41,"▲","-")),2)&lt;0,ABS(ROUND(VALUE(SUBSTITUTE('連結実質赤字比率に係る赤字・黒字の構成分析'!I$41,"▲","-")),2)),NA())</f>
        <v>#N/A</v>
      </c>
      <c r="I29" s="1078">
        <f>IF(ROUND(VALUE(SUBSTITUTE('連結実質赤字比率に係る赤字・黒字の構成分析'!I$41,"▲","-")),2)&gt;=0,ABS(ROUND(VALUE(SUBSTITUTE('連結実質赤字比率に係る赤字・黒字の構成分析'!I$41,"▲","-")),2)),NA())</f>
        <v>0</v>
      </c>
      <c r="J29" s="1078" t="e">
        <f>IF(ROUND(VALUE(SUBSTITUTE('連結実質赤字比率に係る赤字・黒字の構成分析'!J$41,"▲","-")),2)&lt;0,ABS(ROUND(VALUE(SUBSTITUTE('連結実質赤字比率に係る赤字・黒字の構成分析'!J$41,"▲","-")),2)),NA())</f>
        <v>#N/A</v>
      </c>
      <c r="K29" s="1078">
        <f>IF(ROUND(VALUE(SUBSTITUTE('連結実質赤字比率に係る赤字・黒字の構成分析'!J$41,"▲","-")),2)&gt;=0,ABS(ROUND(VALUE(SUBSTITUTE('連結実質赤字比率に係る赤字・黒字の構成分析'!J$41,"▲","-")),2)),NA())</f>
        <v>0</v>
      </c>
    </row>
    <row r="30" spans="1:11">
      <c r="A30" s="1078" t="str">
        <f>IF('連結実質赤字比率に係る赤字・黒字の構成分析'!C$40="",NA(),'連結実質赤字比率に係る赤字・黒字の構成分析'!C$40)</f>
        <v>簡易水道事業会計</v>
      </c>
      <c r="B30" s="1078" t="e">
        <f>IF(ROUND(VALUE(SUBSTITUTE('連結実質赤字比率に係る赤字・黒字の構成分析'!F$40,"▲","-")),2)&lt;0,ABS(ROUND(VALUE(SUBSTITUTE('連結実質赤字比率に係る赤字・黒字の構成分析'!F$40,"▲","-")),2)),NA())</f>
        <v>#N/A</v>
      </c>
      <c r="C30" s="1078">
        <f>IF(ROUND(VALUE(SUBSTITUTE('連結実質赤字比率に係る赤字・黒字の構成分析'!F$40,"▲","-")),2)&gt;=0,ABS(ROUND(VALUE(SUBSTITUTE('連結実質赤字比率に係る赤字・黒字の構成分析'!F$40,"▲","-")),2)),NA())</f>
        <v>0</v>
      </c>
      <c r="D30" s="1078" t="e">
        <f>IF(ROUND(VALUE(SUBSTITUTE('連結実質赤字比率に係る赤字・黒字の構成分析'!G$40,"▲","-")),2)&lt;0,ABS(ROUND(VALUE(SUBSTITUTE('連結実質赤字比率に係る赤字・黒字の構成分析'!G$40,"▲","-")),2)),NA())</f>
        <v>#N/A</v>
      </c>
      <c r="E30" s="1078">
        <f>IF(ROUND(VALUE(SUBSTITUTE('連結実質赤字比率に係る赤字・黒字の構成分析'!G$40,"▲","-")),2)&gt;=0,ABS(ROUND(VALUE(SUBSTITUTE('連結実質赤字比率に係る赤字・黒字の構成分析'!G$40,"▲","-")),2)),NA())</f>
        <v>0</v>
      </c>
      <c r="F30" s="1078" t="e">
        <f>IF(ROUND(VALUE(SUBSTITUTE('連結実質赤字比率に係る赤字・黒字の構成分析'!H$40,"▲","-")),2)&lt;0,ABS(ROUND(VALUE(SUBSTITUTE('連結実質赤字比率に係る赤字・黒字の構成分析'!H$40,"▲","-")),2)),NA())</f>
        <v>#N/A</v>
      </c>
      <c r="G30" s="1078">
        <f>IF(ROUND(VALUE(SUBSTITUTE('連結実質赤字比率に係る赤字・黒字の構成分析'!H$40,"▲","-")),2)&gt;=0,ABS(ROUND(VALUE(SUBSTITUTE('連結実質赤字比率に係る赤字・黒字の構成分析'!H$40,"▲","-")),2)),NA())</f>
        <v>0</v>
      </c>
      <c r="H30" s="1078" t="e">
        <f>IF(ROUND(VALUE(SUBSTITUTE('連結実質赤字比率に係る赤字・黒字の構成分析'!I$40,"▲","-")),2)&lt;0,ABS(ROUND(VALUE(SUBSTITUTE('連結実質赤字比率に係る赤字・黒字の構成分析'!I$40,"▲","-")),2)),NA())</f>
        <v>#N/A</v>
      </c>
      <c r="I30" s="1078">
        <f>IF(ROUND(VALUE(SUBSTITUTE('連結実質赤字比率に係る赤字・黒字の構成分析'!I$40,"▲","-")),2)&gt;=0,ABS(ROUND(VALUE(SUBSTITUTE('連結実質赤字比率に係る赤字・黒字の構成分析'!I$40,"▲","-")),2)),NA())</f>
        <v>0</v>
      </c>
      <c r="J30" s="1078" t="e">
        <f>IF(ROUND(VALUE(SUBSTITUTE('連結実質赤字比率に係る赤字・黒字の構成分析'!J$40,"▲","-")),2)&lt;0,ABS(ROUND(VALUE(SUBSTITUTE('連結実質赤字比率に係る赤字・黒字の構成分析'!J$40,"▲","-")),2)),NA())</f>
        <v>#N/A</v>
      </c>
      <c r="K30" s="1078">
        <f>IF(ROUND(VALUE(SUBSTITUTE('連結実質赤字比率に係る赤字・黒字の構成分析'!J$40,"▲","-")),2)&gt;=0,ABS(ROUND(VALUE(SUBSTITUTE('連結実質赤字比率に係る赤字・黒字の構成分析'!J$40,"▲","-")),2)),NA())</f>
        <v>0</v>
      </c>
    </row>
    <row r="31" spans="1:11">
      <c r="A31" s="1078" t="str">
        <f>IF('連結実質赤字比率に係る赤字・黒字の構成分析'!C$39="",NA(),'連結実質赤字比率に係る赤字・黒字の構成分析'!C$39)</f>
        <v>後期高齢者医療特別会計</v>
      </c>
      <c r="B31" s="1078" t="e">
        <f>IF(ROUND(VALUE(SUBSTITUTE('連結実質赤字比率に係る赤字・黒字の構成分析'!F$39,"▲","-")),2)&lt;0,ABS(ROUND(VALUE(SUBSTITUTE('連結実質赤字比率に係る赤字・黒字の構成分析'!F$39,"▲","-")),2)),NA())</f>
        <v>#N/A</v>
      </c>
      <c r="C31" s="1078">
        <f>IF(ROUND(VALUE(SUBSTITUTE('連結実質赤字比率に係る赤字・黒字の構成分析'!F$39,"▲","-")),2)&gt;=0,ABS(ROUND(VALUE(SUBSTITUTE('連結実質赤字比率に係る赤字・黒字の構成分析'!F$39,"▲","-")),2)),NA())</f>
        <v>0</v>
      </c>
      <c r="D31" s="1078" t="e">
        <f>IF(ROUND(VALUE(SUBSTITUTE('連結実質赤字比率に係る赤字・黒字の構成分析'!G$39,"▲","-")),2)&lt;0,ABS(ROUND(VALUE(SUBSTITUTE('連結実質赤字比率に係る赤字・黒字の構成分析'!G$39,"▲","-")),2)),NA())</f>
        <v>#N/A</v>
      </c>
      <c r="E31" s="1078">
        <f>IF(ROUND(VALUE(SUBSTITUTE('連結実質赤字比率に係る赤字・黒字の構成分析'!G$39,"▲","-")),2)&gt;=0,ABS(ROUND(VALUE(SUBSTITUTE('連結実質赤字比率に係る赤字・黒字の構成分析'!G$39,"▲","-")),2)),NA())</f>
        <v>0</v>
      </c>
      <c r="F31" s="1078" t="e">
        <f>IF(ROUND(VALUE(SUBSTITUTE('連結実質赤字比率に係る赤字・黒字の構成分析'!H$39,"▲","-")),2)&lt;0,ABS(ROUND(VALUE(SUBSTITUTE('連結実質赤字比率に係る赤字・黒字の構成分析'!H$39,"▲","-")),2)),NA())</f>
        <v>#N/A</v>
      </c>
      <c r="G31" s="1078">
        <f>IF(ROUND(VALUE(SUBSTITUTE('連結実質赤字比率に係る赤字・黒字の構成分析'!H$39,"▲","-")),2)&gt;=0,ABS(ROUND(VALUE(SUBSTITUTE('連結実質赤字比率に係る赤字・黒字の構成分析'!H$39,"▲","-")),2)),NA())</f>
        <v>0</v>
      </c>
      <c r="H31" s="1078" t="e">
        <f>IF(ROUND(VALUE(SUBSTITUTE('連結実質赤字比率に係る赤字・黒字の構成分析'!I$39,"▲","-")),2)&lt;0,ABS(ROUND(VALUE(SUBSTITUTE('連結実質赤字比率に係る赤字・黒字の構成分析'!I$39,"▲","-")),2)),NA())</f>
        <v>#N/A</v>
      </c>
      <c r="I31" s="1078">
        <f>IF(ROUND(VALUE(SUBSTITUTE('連結実質赤字比率に係る赤字・黒字の構成分析'!I$39,"▲","-")),2)&gt;=0,ABS(ROUND(VALUE(SUBSTITUTE('連結実質赤字比率に係る赤字・黒字の構成分析'!I$39,"▲","-")),2)),NA())</f>
        <v>0</v>
      </c>
      <c r="J31" s="1078" t="e">
        <f>IF(ROUND(VALUE(SUBSTITUTE('連結実質赤字比率に係る赤字・黒字の構成分析'!J$39,"▲","-")),2)&lt;0,ABS(ROUND(VALUE(SUBSTITUTE('連結実質赤字比率に係る赤字・黒字の構成分析'!J$39,"▲","-")),2)),NA())</f>
        <v>#N/A</v>
      </c>
      <c r="K31" s="1078">
        <f>IF(ROUND(VALUE(SUBSTITUTE('連結実質赤字比率に係る赤字・黒字の構成分析'!J$39,"▲","-")),2)&gt;=0,ABS(ROUND(VALUE(SUBSTITUTE('連結実質赤字比率に係る赤字・黒字の構成分析'!J$39,"▲","-")),2)),NA())</f>
        <v>0</v>
      </c>
    </row>
    <row r="32" spans="1:11">
      <c r="A32" s="1078" t="str">
        <f>IF('連結実質赤字比率に係る赤字・黒字の構成分析'!C$38="",NA(),'連結実質赤字比率に係る赤字・黒字の構成分析'!C$38)</f>
        <v>下水道事業会計</v>
      </c>
      <c r="B32" s="1078" t="e">
        <f>IF(ROUND(VALUE(SUBSTITUTE('連結実質赤字比率に係る赤字・黒字の構成分析'!F$38,"▲","-")),2)&lt;0,ABS(ROUND(VALUE(SUBSTITUTE('連結実質赤字比率に係る赤字・黒字の構成分析'!F$38,"▲","-")),2)),NA())</f>
        <v>#N/A</v>
      </c>
      <c r="C32" s="1078">
        <f>IF(ROUND(VALUE(SUBSTITUTE('連結実質赤字比率に係る赤字・黒字の構成分析'!F$38,"▲","-")),2)&gt;=0,ABS(ROUND(VALUE(SUBSTITUTE('連結実質赤字比率に係る赤字・黒字の構成分析'!F$38,"▲","-")),2)),NA())</f>
        <v>2.0699999999999998</v>
      </c>
      <c r="D32" s="1078" t="e">
        <f>IF(ROUND(VALUE(SUBSTITUTE('連結実質赤字比率に係る赤字・黒字の構成分析'!G$38,"▲","-")),2)&lt;0,ABS(ROUND(VALUE(SUBSTITUTE('連結実質赤字比率に係る赤字・黒字の構成分析'!G$38,"▲","-")),2)),NA())</f>
        <v>#N/A</v>
      </c>
      <c r="E32" s="1078">
        <f>IF(ROUND(VALUE(SUBSTITUTE('連結実質赤字比率に係る赤字・黒字の構成分析'!G$38,"▲","-")),2)&gt;=0,ABS(ROUND(VALUE(SUBSTITUTE('連結実質赤字比率に係る赤字・黒字の構成分析'!G$38,"▲","-")),2)),NA())</f>
        <v>1.8</v>
      </c>
      <c r="F32" s="1078" t="e">
        <f>IF(ROUND(VALUE(SUBSTITUTE('連結実質赤字比率に係る赤字・黒字の構成分析'!H$38,"▲","-")),2)&lt;0,ABS(ROUND(VALUE(SUBSTITUTE('連結実質赤字比率に係る赤字・黒字の構成分析'!H$38,"▲","-")),2)),NA())</f>
        <v>#N/A</v>
      </c>
      <c r="G32" s="1078">
        <f>IF(ROUND(VALUE(SUBSTITUTE('連結実質赤字比率に係る赤字・黒字の構成分析'!H$38,"▲","-")),2)&gt;=0,ABS(ROUND(VALUE(SUBSTITUTE('連結実質赤字比率に係る赤字・黒字の構成分析'!H$38,"▲","-")),2)),NA())</f>
        <v>1.05</v>
      </c>
      <c r="H32" s="1078" t="e">
        <f>IF(ROUND(VALUE(SUBSTITUTE('連結実質赤字比率に係る赤字・黒字の構成分析'!I$38,"▲","-")),2)&lt;0,ABS(ROUND(VALUE(SUBSTITUTE('連結実質赤字比率に係る赤字・黒字の構成分析'!I$38,"▲","-")),2)),NA())</f>
        <v>#N/A</v>
      </c>
      <c r="I32" s="1078">
        <f>IF(ROUND(VALUE(SUBSTITUTE('連結実質赤字比率に係る赤字・黒字の構成分析'!I$38,"▲","-")),2)&gt;=0,ABS(ROUND(VALUE(SUBSTITUTE('連結実質赤字比率に係る赤字・黒字の構成分析'!I$38,"▲","-")),2)),NA())</f>
        <v>0.69</v>
      </c>
      <c r="J32" s="1078" t="e">
        <f>IF(ROUND(VALUE(SUBSTITUTE('連結実質赤字比率に係る赤字・黒字の構成分析'!J$38,"▲","-")),2)&lt;0,ABS(ROUND(VALUE(SUBSTITUTE('連結実質赤字比率に係る赤字・黒字の構成分析'!J$38,"▲","-")),2)),NA())</f>
        <v>#N/A</v>
      </c>
      <c r="K32" s="1078">
        <f>IF(ROUND(VALUE(SUBSTITUTE('連結実質赤字比率に係る赤字・黒字の構成分析'!J$38,"▲","-")),2)&gt;=0,ABS(ROUND(VALUE(SUBSTITUTE('連結実質赤字比率に係る赤字・黒字の構成分析'!J$38,"▲","-")),2)),NA())</f>
        <v>0.99</v>
      </c>
    </row>
    <row r="33" spans="1:16">
      <c r="A33" s="1078" t="str">
        <f>IF('連結実質赤字比率に係る赤字・黒字の構成分析'!C$37="",NA(),'連結実質赤字比率に係る赤字・黒字の構成分析'!C$37)</f>
        <v>国民健康保険特別会計</v>
      </c>
      <c r="B33" s="1078" t="e">
        <f>IF(ROUND(VALUE(SUBSTITUTE('連結実質赤字比率に係る赤字・黒字の構成分析'!F$37,"▲","-")),2)&lt;0,ABS(ROUND(VALUE(SUBSTITUTE('連結実質赤字比率に係る赤字・黒字の構成分析'!F$37,"▲","-")),2)),NA())</f>
        <v>#N/A</v>
      </c>
      <c r="C33" s="1078">
        <f>IF(ROUND(VALUE(SUBSTITUTE('連結実質赤字比率に係る赤字・黒字の構成分析'!F$37,"▲","-")),2)&gt;=0,ABS(ROUND(VALUE(SUBSTITUTE('連結実質赤字比率に係る赤字・黒字の構成分析'!F$37,"▲","-")),2)),NA())</f>
        <v>6.38</v>
      </c>
      <c r="D33" s="1078" t="e">
        <f>IF(ROUND(VALUE(SUBSTITUTE('連結実質赤字比率に係る赤字・黒字の構成分析'!G$37,"▲","-")),2)&lt;0,ABS(ROUND(VALUE(SUBSTITUTE('連結実質赤字比率に係る赤字・黒字の構成分析'!G$37,"▲","-")),2)),NA())</f>
        <v>#N/A</v>
      </c>
      <c r="E33" s="1078">
        <f>IF(ROUND(VALUE(SUBSTITUTE('連結実質赤字比率に係る赤字・黒字の構成分析'!G$37,"▲","-")),2)&gt;=0,ABS(ROUND(VALUE(SUBSTITUTE('連結実質赤字比率に係る赤字・黒字の構成分析'!G$37,"▲","-")),2)),NA())</f>
        <v>3.69</v>
      </c>
      <c r="F33" s="1078" t="e">
        <f>IF(ROUND(VALUE(SUBSTITUTE('連結実質赤字比率に係る赤字・黒字の構成分析'!H$37,"▲","-")),2)&lt;0,ABS(ROUND(VALUE(SUBSTITUTE('連結実質赤字比率に係る赤字・黒字の構成分析'!H$37,"▲","-")),2)),NA())</f>
        <v>#N/A</v>
      </c>
      <c r="G33" s="1078">
        <f>IF(ROUND(VALUE(SUBSTITUTE('連結実質赤字比率に係る赤字・黒字の構成分析'!H$37,"▲","-")),2)&gt;=0,ABS(ROUND(VALUE(SUBSTITUTE('連結実質赤字比率に係る赤字・黒字の構成分析'!H$37,"▲","-")),2)),NA())</f>
        <v>3.41</v>
      </c>
      <c r="H33" s="1078" t="e">
        <f>IF(ROUND(VALUE(SUBSTITUTE('連結実質赤字比率に係る赤字・黒字の構成分析'!I$37,"▲","-")),2)&lt;0,ABS(ROUND(VALUE(SUBSTITUTE('連結実質赤字比率に係る赤字・黒字の構成分析'!I$37,"▲","-")),2)),NA())</f>
        <v>#N/A</v>
      </c>
      <c r="I33" s="1078">
        <f>IF(ROUND(VALUE(SUBSTITUTE('連結実質赤字比率に係る赤字・黒字の構成分析'!I$37,"▲","-")),2)&gt;=0,ABS(ROUND(VALUE(SUBSTITUTE('連結実質赤字比率に係る赤字・黒字の構成分析'!I$37,"▲","-")),2)),NA())</f>
        <v>2.54</v>
      </c>
      <c r="J33" s="1078" t="e">
        <f>IF(ROUND(VALUE(SUBSTITUTE('連結実質赤字比率に係る赤字・黒字の構成分析'!J$37,"▲","-")),2)&lt;0,ABS(ROUND(VALUE(SUBSTITUTE('連結実質赤字比率に係る赤字・黒字の構成分析'!J$37,"▲","-")),2)),NA())</f>
        <v>#N/A</v>
      </c>
      <c r="K33" s="1078">
        <f>IF(ROUND(VALUE(SUBSTITUTE('連結実質赤字比率に係る赤字・黒字の構成分析'!J$37,"▲","-")),2)&gt;=0,ABS(ROUND(VALUE(SUBSTITUTE('連結実質赤字比率に係る赤字・黒字の構成分析'!J$37,"▲","-")),2)),NA())</f>
        <v>1.27</v>
      </c>
    </row>
    <row r="34" spans="1:16">
      <c r="A34" s="1078" t="str">
        <f>IF('連結実質赤字比率に係る赤字・黒字の構成分析'!C$36="",NA(),'連結実質赤字比率に係る赤字・黒字の構成分析'!C$36)</f>
        <v>介護保険特別会計</v>
      </c>
      <c r="B34" s="1078" t="e">
        <f>IF(ROUND(VALUE(SUBSTITUTE('連結実質赤字比率に係る赤字・黒字の構成分析'!F$36,"▲","-")),2)&lt;0,ABS(ROUND(VALUE(SUBSTITUTE('連結実質赤字比率に係る赤字・黒字の構成分析'!F$36,"▲","-")),2)),NA())</f>
        <v>#N/A</v>
      </c>
      <c r="C34" s="1078">
        <f>IF(ROUND(VALUE(SUBSTITUTE('連結実質赤字比率に係る赤字・黒字の構成分析'!F$36,"▲","-")),2)&gt;=0,ABS(ROUND(VALUE(SUBSTITUTE('連結実質赤字比率に係る赤字・黒字の構成分析'!F$36,"▲","-")),2)),NA())</f>
        <v>1.38</v>
      </c>
      <c r="D34" s="1078" t="e">
        <f>IF(ROUND(VALUE(SUBSTITUTE('連結実質赤字比率に係る赤字・黒字の構成分析'!G$36,"▲","-")),2)&lt;0,ABS(ROUND(VALUE(SUBSTITUTE('連結実質赤字比率に係る赤字・黒字の構成分析'!G$36,"▲","-")),2)),NA())</f>
        <v>#N/A</v>
      </c>
      <c r="E34" s="1078">
        <f>IF(ROUND(VALUE(SUBSTITUTE('連結実質赤字比率に係る赤字・黒字の構成分析'!G$36,"▲","-")),2)&gt;=0,ABS(ROUND(VALUE(SUBSTITUTE('連結実質赤字比率に係る赤字・黒字の構成分析'!G$36,"▲","-")),2)),NA())</f>
        <v>1.21</v>
      </c>
      <c r="F34" s="1078" t="e">
        <f>IF(ROUND(VALUE(SUBSTITUTE('連結実質赤字比率に係る赤字・黒字の構成分析'!H$36,"▲","-")),2)&lt;0,ABS(ROUND(VALUE(SUBSTITUTE('連結実質赤字比率に係る赤字・黒字の構成分析'!H$36,"▲","-")),2)),NA())</f>
        <v>#N/A</v>
      </c>
      <c r="G34" s="1078">
        <f>IF(ROUND(VALUE(SUBSTITUTE('連結実質赤字比率に係る赤字・黒字の構成分析'!H$36,"▲","-")),2)&gt;=0,ABS(ROUND(VALUE(SUBSTITUTE('連結実質赤字比率に係る赤字・黒字の構成分析'!H$36,"▲","-")),2)),NA())</f>
        <v>0.96</v>
      </c>
      <c r="H34" s="1078" t="e">
        <f>IF(ROUND(VALUE(SUBSTITUTE('連結実質赤字比率に係る赤字・黒字の構成分析'!I$36,"▲","-")),2)&lt;0,ABS(ROUND(VALUE(SUBSTITUTE('連結実質赤字比率に係る赤字・黒字の構成分析'!I$36,"▲","-")),2)),NA())</f>
        <v>#N/A</v>
      </c>
      <c r="I34" s="1078">
        <f>IF(ROUND(VALUE(SUBSTITUTE('連結実質赤字比率に係る赤字・黒字の構成分析'!I$36,"▲","-")),2)&gt;=0,ABS(ROUND(VALUE(SUBSTITUTE('連結実質赤字比率に係る赤字・黒字の構成分析'!I$36,"▲","-")),2)),NA())</f>
        <v>1.01</v>
      </c>
      <c r="J34" s="1078" t="e">
        <f>IF(ROUND(VALUE(SUBSTITUTE('連結実質赤字比率に係る赤字・黒字の構成分析'!J$36,"▲","-")),2)&lt;0,ABS(ROUND(VALUE(SUBSTITUTE('連結実質赤字比率に係る赤字・黒字の構成分析'!J$36,"▲","-")),2)),NA())</f>
        <v>#N/A</v>
      </c>
      <c r="K34" s="1078">
        <f>IF(ROUND(VALUE(SUBSTITUTE('連結実質赤字比率に係る赤字・黒字の構成分析'!J$36,"▲","-")),2)&gt;=0,ABS(ROUND(VALUE(SUBSTITUTE('連結実質赤字比率に係る赤字・黒字の構成分析'!J$36,"▲","-")),2)),NA())</f>
        <v>1.32</v>
      </c>
    </row>
    <row r="35" spans="1:16">
      <c r="A35" s="1078" t="str">
        <f>IF('連結実質赤字比率に係る赤字・黒字の構成分析'!C$35="",NA(),'連結実質赤字比率に係る赤字・黒字の構成分析'!C$35)</f>
        <v>一般会計</v>
      </c>
      <c r="B35" s="1078" t="e">
        <f>IF(ROUND(VALUE(SUBSTITUTE('連結実質赤字比率に係る赤字・黒字の構成分析'!F$35,"▲","-")),2)&lt;0,ABS(ROUND(VALUE(SUBSTITUTE('連結実質赤字比率に係る赤字・黒字の構成分析'!F$35,"▲","-")),2)),NA())</f>
        <v>#N/A</v>
      </c>
      <c r="C35" s="1078">
        <f>IF(ROUND(VALUE(SUBSTITUTE('連結実質赤字比率に係る赤字・黒字の構成分析'!F$35,"▲","-")),2)&gt;=0,ABS(ROUND(VALUE(SUBSTITUTE('連結実質赤字比率に係る赤字・黒字の構成分析'!F$35,"▲","-")),2)),NA())</f>
        <v>6.42</v>
      </c>
      <c r="D35" s="1078" t="e">
        <f>IF(ROUND(VALUE(SUBSTITUTE('連結実質赤字比率に係る赤字・黒字の構成分析'!G$35,"▲","-")),2)&lt;0,ABS(ROUND(VALUE(SUBSTITUTE('連結実質赤字比率に係る赤字・黒字の構成分析'!G$35,"▲","-")),2)),NA())</f>
        <v>#N/A</v>
      </c>
      <c r="E35" s="1078">
        <f>IF(ROUND(VALUE(SUBSTITUTE('連結実質赤字比率に係る赤字・黒字の構成分析'!G$35,"▲","-")),2)&gt;=0,ABS(ROUND(VALUE(SUBSTITUTE('連結実質赤字比率に係る赤字・黒字の構成分析'!G$35,"▲","-")),2)),NA())</f>
        <v>6.93</v>
      </c>
      <c r="F35" s="1078" t="e">
        <f>IF(ROUND(VALUE(SUBSTITUTE('連結実質赤字比率に係る赤字・黒字の構成分析'!H$35,"▲","-")),2)&lt;0,ABS(ROUND(VALUE(SUBSTITUTE('連結実質赤字比率に係る赤字・黒字の構成分析'!H$35,"▲","-")),2)),NA())</f>
        <v>#N/A</v>
      </c>
      <c r="G35" s="1078">
        <f>IF(ROUND(VALUE(SUBSTITUTE('連結実質赤字比率に係る赤字・黒字の構成分析'!H$35,"▲","-")),2)&gt;=0,ABS(ROUND(VALUE(SUBSTITUTE('連結実質赤字比率に係る赤字・黒字の構成分析'!H$35,"▲","-")),2)),NA())</f>
        <v>6.16</v>
      </c>
      <c r="H35" s="1078" t="e">
        <f>IF(ROUND(VALUE(SUBSTITUTE('連結実質赤字比率に係る赤字・黒字の構成分析'!I$35,"▲","-")),2)&lt;0,ABS(ROUND(VALUE(SUBSTITUTE('連結実質赤字比率に係る赤字・黒字の構成分析'!I$35,"▲","-")),2)),NA())</f>
        <v>#N/A</v>
      </c>
      <c r="I35" s="1078">
        <f>IF(ROUND(VALUE(SUBSTITUTE('連結実質赤字比率に係る赤字・黒字の構成分析'!I$35,"▲","-")),2)&gt;=0,ABS(ROUND(VALUE(SUBSTITUTE('連結実質赤字比率に係る赤字・黒字の構成分析'!I$35,"▲","-")),2)),NA())</f>
        <v>6.58</v>
      </c>
      <c r="J35" s="1078" t="e">
        <f>IF(ROUND(VALUE(SUBSTITUTE('連結実質赤字比率に係る赤字・黒字の構成分析'!J$35,"▲","-")),2)&lt;0,ABS(ROUND(VALUE(SUBSTITUTE('連結実質赤字比率に係る赤字・黒字の構成分析'!J$35,"▲","-")),2)),NA())</f>
        <v>#N/A</v>
      </c>
      <c r="K35" s="1078">
        <f>IF(ROUND(VALUE(SUBSTITUTE('連結実質赤字比率に係る赤字・黒字の構成分析'!J$35,"▲","-")),2)&gt;=0,ABS(ROUND(VALUE(SUBSTITUTE('連結実質赤字比率に係る赤字・黒字の構成分析'!J$35,"▲","-")),2)),NA())</f>
        <v>5.64</v>
      </c>
    </row>
    <row r="36" spans="1:16">
      <c r="A36" s="1078" t="str">
        <f>IF('連結実質赤字比率に係る赤字・黒字の構成分析'!C$34="",NA(),'連結実質赤字比率に係る赤字・黒字の構成分析'!C$34)</f>
        <v>水道事業会計</v>
      </c>
      <c r="B36" s="1078" t="e">
        <f>IF(ROUND(VALUE(SUBSTITUTE('連結実質赤字比率に係る赤字・黒字の構成分析'!F$34,"▲","-")),2)&lt;0,ABS(ROUND(VALUE(SUBSTITUTE('連結実質赤字比率に係る赤字・黒字の構成分析'!F$34,"▲","-")),2)),NA())</f>
        <v>#N/A</v>
      </c>
      <c r="C36" s="1078">
        <f>IF(ROUND(VALUE(SUBSTITUTE('連結実質赤字比率に係る赤字・黒字の構成分析'!F$34,"▲","-")),2)&gt;=0,ABS(ROUND(VALUE(SUBSTITUTE('連結実質赤字比率に係る赤字・黒字の構成分析'!F$34,"▲","-")),2)),NA())</f>
        <v>6.16</v>
      </c>
      <c r="D36" s="1078" t="e">
        <f>IF(ROUND(VALUE(SUBSTITUTE('連結実質赤字比率に係る赤字・黒字の構成分析'!G$34,"▲","-")),2)&lt;0,ABS(ROUND(VALUE(SUBSTITUTE('連結実質赤字比率に係る赤字・黒字の構成分析'!G$34,"▲","-")),2)),NA())</f>
        <v>#N/A</v>
      </c>
      <c r="E36" s="1078">
        <f>IF(ROUND(VALUE(SUBSTITUTE('連結実質赤字比率に係る赤字・黒字の構成分析'!G$34,"▲","-")),2)&gt;=0,ABS(ROUND(VALUE(SUBSTITUTE('連結実質赤字比率に係る赤字・黒字の構成分析'!G$34,"▲","-")),2)),NA())</f>
        <v>6.62</v>
      </c>
      <c r="F36" s="1078" t="e">
        <f>IF(ROUND(VALUE(SUBSTITUTE('連結実質赤字比率に係る赤字・黒字の構成分析'!H$34,"▲","-")),2)&lt;0,ABS(ROUND(VALUE(SUBSTITUTE('連結実質赤字比率に係る赤字・黒字の構成分析'!H$34,"▲","-")),2)),NA())</f>
        <v>#N/A</v>
      </c>
      <c r="G36" s="1078">
        <f>IF(ROUND(VALUE(SUBSTITUTE('連結実質赤字比率に係る赤字・黒字の構成分析'!H$34,"▲","-")),2)&gt;=0,ABS(ROUND(VALUE(SUBSTITUTE('連結実質赤字比率に係る赤字・黒字の構成分析'!H$34,"▲","-")),2)),NA())</f>
        <v>7.79</v>
      </c>
      <c r="H36" s="1078" t="e">
        <f>IF(ROUND(VALUE(SUBSTITUTE('連結実質赤字比率に係る赤字・黒字の構成分析'!I$34,"▲","-")),2)&lt;0,ABS(ROUND(VALUE(SUBSTITUTE('連結実質赤字比率に係る赤字・黒字の構成分析'!I$34,"▲","-")),2)),NA())</f>
        <v>#N/A</v>
      </c>
      <c r="I36" s="1078">
        <f>IF(ROUND(VALUE(SUBSTITUTE('連結実質赤字比率に係る赤字・黒字の構成分析'!I$34,"▲","-")),2)&gt;=0,ABS(ROUND(VALUE(SUBSTITUTE('連結実質赤字比率に係る赤字・黒字の構成分析'!I$34,"▲","-")),2)),NA())</f>
        <v>9.15</v>
      </c>
      <c r="J36" s="1078" t="e">
        <f>IF(ROUND(VALUE(SUBSTITUTE('連結実質赤字比率に係る赤字・黒字の構成分析'!J$34,"▲","-")),2)&lt;0,ABS(ROUND(VALUE(SUBSTITUTE('連結実質赤字比率に係る赤字・黒字の構成分析'!J$34,"▲","-")),2)),NA())</f>
        <v>#N/A</v>
      </c>
      <c r="K36" s="1078">
        <f>IF(ROUND(VALUE(SUBSTITUTE('連結実質赤字比率に係る赤字・黒字の構成分析'!J$34,"▲","-")),2)&gt;=0,ABS(ROUND(VALUE(SUBSTITUTE('連結実質赤字比率に係る赤字・黒字の構成分析'!J$34,"▲","-")),2)),NA())</f>
        <v>9.2899999999999991</v>
      </c>
    </row>
    <row r="39" spans="1:16">
      <c r="A39" s="1076" t="s">
        <v>10</v>
      </c>
    </row>
    <row r="40" spans="1:16">
      <c r="A40" s="1079"/>
      <c r="B40" s="1079" t="str">
        <f>'実質公債費比率（分子）の構造'!K$44</f>
        <v>R02</v>
      </c>
      <c r="C40" s="1079"/>
      <c r="D40" s="1079"/>
      <c r="E40" s="1079" t="str">
        <f>'実質公債費比率（分子）の構造'!L$44</f>
        <v>R03</v>
      </c>
      <c r="F40" s="1079"/>
      <c r="G40" s="1079"/>
      <c r="H40" s="1079" t="str">
        <f>'実質公債費比率（分子）の構造'!M$44</f>
        <v>R04</v>
      </c>
      <c r="I40" s="1079"/>
      <c r="J40" s="1079"/>
      <c r="K40" s="1079" t="str">
        <f>'実質公債費比率（分子）の構造'!N$44</f>
        <v>R05</v>
      </c>
      <c r="L40" s="1079"/>
      <c r="M40" s="1079"/>
      <c r="N40" s="1079" t="str">
        <f>'実質公債費比率（分子）の構造'!O$44</f>
        <v>R06</v>
      </c>
      <c r="O40" s="1079"/>
      <c r="P40" s="1079"/>
    </row>
    <row r="41" spans="1:16">
      <c r="A41" s="1079"/>
      <c r="B41" s="1079" t="s">
        <v>114</v>
      </c>
      <c r="C41" s="1079"/>
      <c r="D41" s="1079" t="s">
        <v>116</v>
      </c>
      <c r="E41" s="1079" t="s">
        <v>114</v>
      </c>
      <c r="F41" s="1079"/>
      <c r="G41" s="1079" t="s">
        <v>116</v>
      </c>
      <c r="H41" s="1079" t="s">
        <v>114</v>
      </c>
      <c r="I41" s="1079"/>
      <c r="J41" s="1079" t="s">
        <v>116</v>
      </c>
      <c r="K41" s="1079" t="s">
        <v>114</v>
      </c>
      <c r="L41" s="1079"/>
      <c r="M41" s="1079" t="s">
        <v>116</v>
      </c>
      <c r="N41" s="1079" t="s">
        <v>114</v>
      </c>
      <c r="O41" s="1079"/>
      <c r="P41" s="1079" t="s">
        <v>116</v>
      </c>
    </row>
    <row r="42" spans="1:16">
      <c r="A42" s="1079" t="s">
        <v>118</v>
      </c>
      <c r="B42" s="1079"/>
      <c r="C42" s="1079"/>
      <c r="D42" s="1079">
        <f>'実質公債費比率（分子）の構造'!K$52</f>
        <v>2040</v>
      </c>
      <c r="E42" s="1079"/>
      <c r="F42" s="1079"/>
      <c r="G42" s="1079">
        <f>'実質公債費比率（分子）の構造'!L$52</f>
        <v>2036</v>
      </c>
      <c r="H42" s="1079"/>
      <c r="I42" s="1079"/>
      <c r="J42" s="1079">
        <f>'実質公債費比率（分子）の構造'!M$52</f>
        <v>1993</v>
      </c>
      <c r="K42" s="1079"/>
      <c r="L42" s="1079"/>
      <c r="M42" s="1079">
        <f>'実質公債費比率（分子）の構造'!N$52</f>
        <v>1971</v>
      </c>
      <c r="N42" s="1079"/>
      <c r="O42" s="1079"/>
      <c r="P42" s="1079">
        <f>'実質公債費比率（分子）の構造'!O$52</f>
        <v>1898</v>
      </c>
    </row>
    <row r="43" spans="1:16">
      <c r="A43" s="1079" t="s">
        <v>44</v>
      </c>
      <c r="B43" s="1079">
        <f>'実質公債費比率（分子）の構造'!K$51</f>
        <v>0</v>
      </c>
      <c r="C43" s="1079"/>
      <c r="D43" s="1079"/>
      <c r="E43" s="1079" t="str">
        <f>'実質公債費比率（分子）の構造'!L$51</f>
        <v>-</v>
      </c>
      <c r="F43" s="1079"/>
      <c r="G43" s="1079"/>
      <c r="H43" s="1079">
        <f>'実質公債費比率（分子）の構造'!M$51</f>
        <v>0</v>
      </c>
      <c r="I43" s="1079"/>
      <c r="J43" s="1079"/>
      <c r="K43" s="1079">
        <f>'実質公債費比率（分子）の構造'!N$51</f>
        <v>0</v>
      </c>
      <c r="L43" s="1079"/>
      <c r="M43" s="1079"/>
      <c r="N43" s="1079">
        <f>'実質公債費比率（分子）の構造'!O$51</f>
        <v>0</v>
      </c>
      <c r="O43" s="1079"/>
      <c r="P43" s="1079"/>
    </row>
    <row r="44" spans="1:16">
      <c r="A44" s="1079" t="s">
        <v>40</v>
      </c>
      <c r="B44" s="1079">
        <f>'実質公債費比率（分子）の構造'!K$50</f>
        <v>16</v>
      </c>
      <c r="C44" s="1079"/>
      <c r="D44" s="1079"/>
      <c r="E44" s="1079">
        <f>'実質公債費比率（分子）の構造'!L$50</f>
        <v>16</v>
      </c>
      <c r="F44" s="1079"/>
      <c r="G44" s="1079"/>
      <c r="H44" s="1079">
        <f>'実質公債費比率（分子）の構造'!M$50</f>
        <v>15</v>
      </c>
      <c r="I44" s="1079"/>
      <c r="J44" s="1079"/>
      <c r="K44" s="1079">
        <f>'実質公債費比率（分子）の構造'!N$50</f>
        <v>15</v>
      </c>
      <c r="L44" s="1079"/>
      <c r="M44" s="1079"/>
      <c r="N44" s="1079">
        <f>'実質公債費比率（分子）の構造'!O$50</f>
        <v>15</v>
      </c>
      <c r="O44" s="1079"/>
      <c r="P44" s="1079"/>
    </row>
    <row r="45" spans="1:16">
      <c r="A45" s="1079" t="s">
        <v>0</v>
      </c>
      <c r="B45" s="1079">
        <f>'実質公債費比率（分子）の構造'!K$49</f>
        <v>4</v>
      </c>
      <c r="C45" s="1079"/>
      <c r="D45" s="1079"/>
      <c r="E45" s="1079">
        <f>'実質公債費比率（分子）の構造'!L$49</f>
        <v>4</v>
      </c>
      <c r="F45" s="1079"/>
      <c r="G45" s="1079"/>
      <c r="H45" s="1079">
        <f>'実質公債費比率（分子）の構造'!M$49</f>
        <v>4</v>
      </c>
      <c r="I45" s="1079"/>
      <c r="J45" s="1079"/>
      <c r="K45" s="1079" t="str">
        <f>'実質公債費比率（分子）の構造'!N$49</f>
        <v>-</v>
      </c>
      <c r="L45" s="1079"/>
      <c r="M45" s="1079"/>
      <c r="N45" s="1079" t="str">
        <f>'実質公債費比率（分子）の構造'!O$49</f>
        <v>-</v>
      </c>
      <c r="O45" s="1079"/>
      <c r="P45" s="1079"/>
    </row>
    <row r="46" spans="1:16">
      <c r="A46" s="1079" t="s">
        <v>38</v>
      </c>
      <c r="B46" s="1079">
        <f>'実質公債費比率（分子）の構造'!K$48</f>
        <v>833</v>
      </c>
      <c r="C46" s="1079"/>
      <c r="D46" s="1079"/>
      <c r="E46" s="1079">
        <f>'実質公債費比率（分子）の構造'!L$48</f>
        <v>770</v>
      </c>
      <c r="F46" s="1079"/>
      <c r="G46" s="1079"/>
      <c r="H46" s="1079">
        <f>'実質公債費比率（分子）の構造'!M$48</f>
        <v>744</v>
      </c>
      <c r="I46" s="1079"/>
      <c r="J46" s="1079"/>
      <c r="K46" s="1079">
        <f>'実質公債費比率（分子）の構造'!N$48</f>
        <v>753</v>
      </c>
      <c r="L46" s="1079"/>
      <c r="M46" s="1079"/>
      <c r="N46" s="1079">
        <f>'実質公債費比率（分子）の構造'!O$48</f>
        <v>745</v>
      </c>
      <c r="O46" s="1079"/>
      <c r="P46" s="1079"/>
    </row>
    <row r="47" spans="1:16">
      <c r="A47" s="1079" t="s">
        <v>32</v>
      </c>
      <c r="B47" s="1079" t="str">
        <f>'実質公債費比率（分子）の構造'!K$47</f>
        <v>-</v>
      </c>
      <c r="C47" s="1079"/>
      <c r="D47" s="1079"/>
      <c r="E47" s="1079" t="str">
        <f>'実質公債費比率（分子）の構造'!L$47</f>
        <v>-</v>
      </c>
      <c r="F47" s="1079"/>
      <c r="G47" s="1079"/>
      <c r="H47" s="1079" t="str">
        <f>'実質公債費比率（分子）の構造'!M$47</f>
        <v>-</v>
      </c>
      <c r="I47" s="1079"/>
      <c r="J47" s="1079"/>
      <c r="K47" s="1079" t="str">
        <f>'実質公債費比率（分子）の構造'!N$47</f>
        <v>-</v>
      </c>
      <c r="L47" s="1079"/>
      <c r="M47" s="1079"/>
      <c r="N47" s="1079" t="str">
        <f>'実質公債費比率（分子）の構造'!O$47</f>
        <v>-</v>
      </c>
      <c r="O47" s="1079"/>
      <c r="P47" s="1079"/>
    </row>
    <row r="48" spans="1:16">
      <c r="A48" s="1079" t="s">
        <v>27</v>
      </c>
      <c r="B48" s="1079" t="str">
        <f>'実質公債費比率（分子）の構造'!K$46</f>
        <v>-</v>
      </c>
      <c r="C48" s="1079"/>
      <c r="D48" s="1079"/>
      <c r="E48" s="1079" t="str">
        <f>'実質公債費比率（分子）の構造'!L$46</f>
        <v>-</v>
      </c>
      <c r="F48" s="1079"/>
      <c r="G48" s="1079"/>
      <c r="H48" s="1079" t="str">
        <f>'実質公債費比率（分子）の構造'!M$46</f>
        <v>-</v>
      </c>
      <c r="I48" s="1079"/>
      <c r="J48" s="1079"/>
      <c r="K48" s="1079" t="str">
        <f>'実質公債費比率（分子）の構造'!N$46</f>
        <v>-</v>
      </c>
      <c r="L48" s="1079"/>
      <c r="M48" s="1079"/>
      <c r="N48" s="1079" t="str">
        <f>'実質公債費比率（分子）の構造'!O$46</f>
        <v>-</v>
      </c>
      <c r="O48" s="1079"/>
      <c r="P48" s="1079"/>
    </row>
    <row r="49" spans="1:16">
      <c r="A49" s="1079" t="s">
        <v>22</v>
      </c>
      <c r="B49" s="1079">
        <f>'実質公債費比率（分子）の構造'!K$45</f>
        <v>2405</v>
      </c>
      <c r="C49" s="1079"/>
      <c r="D49" s="1079"/>
      <c r="E49" s="1079">
        <f>'実質公債費比率（分子）の構造'!L$45</f>
        <v>2364</v>
      </c>
      <c r="F49" s="1079"/>
      <c r="G49" s="1079"/>
      <c r="H49" s="1079">
        <f>'実質公債費比率（分子）の構造'!M$45</f>
        <v>2337</v>
      </c>
      <c r="I49" s="1079"/>
      <c r="J49" s="1079"/>
      <c r="K49" s="1079">
        <f>'実質公債費比率（分子）の構造'!N$45</f>
        <v>2281</v>
      </c>
      <c r="L49" s="1079"/>
      <c r="M49" s="1079"/>
      <c r="N49" s="1079">
        <f>'実質公債費比率（分子）の構造'!O$45</f>
        <v>1986</v>
      </c>
      <c r="O49" s="1079"/>
      <c r="P49" s="1079"/>
    </row>
    <row r="50" spans="1:16">
      <c r="A50" s="1079" t="s">
        <v>52</v>
      </c>
      <c r="B50" s="1079" t="e">
        <f>NA()</f>
        <v>#N/A</v>
      </c>
      <c r="C50" s="1079">
        <f>IF(ISNUMBER('実質公債費比率（分子）の構造'!K$53),'実質公債費比率（分子）の構造'!K$53,NA())</f>
        <v>1218</v>
      </c>
      <c r="D50" s="1079" t="e">
        <f>NA()</f>
        <v>#N/A</v>
      </c>
      <c r="E50" s="1079" t="e">
        <f>NA()</f>
        <v>#N/A</v>
      </c>
      <c r="F50" s="1079">
        <f>IF(ISNUMBER('実質公債費比率（分子）の構造'!L$53),'実質公債費比率（分子）の構造'!L$53,NA())</f>
        <v>1118</v>
      </c>
      <c r="G50" s="1079" t="e">
        <f>NA()</f>
        <v>#N/A</v>
      </c>
      <c r="H50" s="1079" t="e">
        <f>NA()</f>
        <v>#N/A</v>
      </c>
      <c r="I50" s="1079">
        <f>IF(ISNUMBER('実質公債費比率（分子）の構造'!M$53),'実質公債費比率（分子）の構造'!M$53,NA())</f>
        <v>1107</v>
      </c>
      <c r="J50" s="1079" t="e">
        <f>NA()</f>
        <v>#N/A</v>
      </c>
      <c r="K50" s="1079" t="e">
        <f>NA()</f>
        <v>#N/A</v>
      </c>
      <c r="L50" s="1079">
        <f>IF(ISNUMBER('実質公債費比率（分子）の構造'!N$53),'実質公債費比率（分子）の構造'!N$53,NA())</f>
        <v>1078</v>
      </c>
      <c r="M50" s="1079" t="e">
        <f>NA()</f>
        <v>#N/A</v>
      </c>
      <c r="N50" s="1079" t="e">
        <f>NA()</f>
        <v>#N/A</v>
      </c>
      <c r="O50" s="1079">
        <f>IF(ISNUMBER('実質公債費比率（分子）の構造'!O$53),'実質公債費比率（分子）の構造'!O$53,NA())</f>
        <v>848</v>
      </c>
      <c r="P50" s="1079" t="e">
        <f>NA()</f>
        <v>#N/A</v>
      </c>
    </row>
    <row r="53" spans="1:16">
      <c r="A53" s="1076" t="s">
        <v>58</v>
      </c>
    </row>
    <row r="54" spans="1:16">
      <c r="A54" s="1078"/>
      <c r="B54" s="1078" t="str">
        <f>'将来負担比率（分子）の構造'!I$40</f>
        <v>R02</v>
      </c>
      <c r="C54" s="1078"/>
      <c r="D54" s="1078"/>
      <c r="E54" s="1078" t="str">
        <f>'将来負担比率（分子）の構造'!J$40</f>
        <v>R03</v>
      </c>
      <c r="F54" s="1078"/>
      <c r="G54" s="1078"/>
      <c r="H54" s="1078" t="str">
        <f>'将来負担比率（分子）の構造'!K$40</f>
        <v>R04</v>
      </c>
      <c r="I54" s="1078"/>
      <c r="J54" s="1078"/>
      <c r="K54" s="1078" t="str">
        <f>'将来負担比率（分子）の構造'!L$40</f>
        <v>R05</v>
      </c>
      <c r="L54" s="1078"/>
      <c r="M54" s="1078"/>
      <c r="N54" s="1078" t="str">
        <f>'将来負担比率（分子）の構造'!M$40</f>
        <v>R06</v>
      </c>
      <c r="O54" s="1078"/>
      <c r="P54" s="1078"/>
    </row>
    <row r="55" spans="1:16">
      <c r="A55" s="1078"/>
      <c r="B55" s="1078" t="s">
        <v>119</v>
      </c>
      <c r="C55" s="1078"/>
      <c r="D55" s="1078" t="s">
        <v>122</v>
      </c>
      <c r="E55" s="1078" t="s">
        <v>119</v>
      </c>
      <c r="F55" s="1078"/>
      <c r="G55" s="1078" t="s">
        <v>122</v>
      </c>
      <c r="H55" s="1078" t="s">
        <v>119</v>
      </c>
      <c r="I55" s="1078"/>
      <c r="J55" s="1078" t="s">
        <v>122</v>
      </c>
      <c r="K55" s="1078" t="s">
        <v>119</v>
      </c>
      <c r="L55" s="1078"/>
      <c r="M55" s="1078" t="s">
        <v>122</v>
      </c>
      <c r="N55" s="1078" t="s">
        <v>119</v>
      </c>
      <c r="O55" s="1078"/>
      <c r="P55" s="1078" t="s">
        <v>122</v>
      </c>
    </row>
    <row r="56" spans="1:16">
      <c r="A56" s="1078" t="s">
        <v>42</v>
      </c>
      <c r="B56" s="1078"/>
      <c r="C56" s="1078"/>
      <c r="D56" s="1078">
        <f>'将来負担比率（分子）の構造'!I$52</f>
        <v>18524</v>
      </c>
      <c r="E56" s="1078"/>
      <c r="F56" s="1078"/>
      <c r="G56" s="1078">
        <f>'将来負担比率（分子）の構造'!J$52</f>
        <v>17821</v>
      </c>
      <c r="H56" s="1078"/>
      <c r="I56" s="1078"/>
      <c r="J56" s="1078">
        <f>'将来負担比率（分子）の構造'!K$52</f>
        <v>17191</v>
      </c>
      <c r="K56" s="1078"/>
      <c r="L56" s="1078"/>
      <c r="M56" s="1078">
        <f>'将来負担比率（分子）の構造'!L$52</f>
        <v>16549</v>
      </c>
      <c r="N56" s="1078"/>
      <c r="O56" s="1078"/>
      <c r="P56" s="1078">
        <f>'将来負担比率（分子）の構造'!M$52</f>
        <v>16721</v>
      </c>
    </row>
    <row r="57" spans="1:16">
      <c r="A57" s="1078" t="s">
        <v>97</v>
      </c>
      <c r="B57" s="1078"/>
      <c r="C57" s="1078"/>
      <c r="D57" s="1078">
        <f>'将来負担比率（分子）の構造'!I$51</f>
        <v>6701</v>
      </c>
      <c r="E57" s="1078"/>
      <c r="F57" s="1078"/>
      <c r="G57" s="1078">
        <f>'将来負担比率（分子）の構造'!J$51</f>
        <v>6482</v>
      </c>
      <c r="H57" s="1078"/>
      <c r="I57" s="1078"/>
      <c r="J57" s="1078">
        <f>'将来負担比率（分子）の構造'!K$51</f>
        <v>6687</v>
      </c>
      <c r="K57" s="1078"/>
      <c r="L57" s="1078"/>
      <c r="M57" s="1078">
        <f>'将来負担比率（分子）の構造'!L$51</f>
        <v>7028</v>
      </c>
      <c r="N57" s="1078"/>
      <c r="O57" s="1078"/>
      <c r="P57" s="1078">
        <f>'将来負担比率（分子）の構造'!M$51</f>
        <v>6452</v>
      </c>
    </row>
    <row r="58" spans="1:16">
      <c r="A58" s="1078" t="s">
        <v>94</v>
      </c>
      <c r="B58" s="1078"/>
      <c r="C58" s="1078"/>
      <c r="D58" s="1078">
        <f>'将来負担比率（分子）の構造'!I$50</f>
        <v>2945</v>
      </c>
      <c r="E58" s="1078"/>
      <c r="F58" s="1078"/>
      <c r="G58" s="1078">
        <f>'将来負担比率（分子）の構造'!J$50</f>
        <v>4732</v>
      </c>
      <c r="H58" s="1078"/>
      <c r="I58" s="1078"/>
      <c r="J58" s="1078">
        <f>'将来負担比率（分子）の構造'!K$50</f>
        <v>5219</v>
      </c>
      <c r="K58" s="1078"/>
      <c r="L58" s="1078"/>
      <c r="M58" s="1078">
        <f>'将来負担比率（分子）の構造'!L$50</f>
        <v>5576</v>
      </c>
      <c r="N58" s="1078"/>
      <c r="O58" s="1078"/>
      <c r="P58" s="1078">
        <f>'将来負担比率（分子）の構造'!M$50</f>
        <v>6261</v>
      </c>
    </row>
    <row r="59" spans="1:16">
      <c r="A59" s="1078" t="s">
        <v>90</v>
      </c>
      <c r="B59" s="1078" t="str">
        <f>'将来負担比率（分子）の構造'!I$49</f>
        <v>-</v>
      </c>
      <c r="C59" s="1078"/>
      <c r="D59" s="1078"/>
      <c r="E59" s="1078" t="str">
        <f>'将来負担比率（分子）の構造'!J$49</f>
        <v>-</v>
      </c>
      <c r="F59" s="1078"/>
      <c r="G59" s="1078"/>
      <c r="H59" s="1078" t="str">
        <f>'将来負担比率（分子）の構造'!K$49</f>
        <v>-</v>
      </c>
      <c r="I59" s="1078"/>
      <c r="J59" s="1078"/>
      <c r="K59" s="1078" t="str">
        <f>'将来負担比率（分子）の構造'!L$49</f>
        <v>-</v>
      </c>
      <c r="L59" s="1078"/>
      <c r="M59" s="1078"/>
      <c r="N59" s="1078" t="str">
        <f>'将来負担比率（分子）の構造'!M$49</f>
        <v>-</v>
      </c>
      <c r="O59" s="1078"/>
      <c r="P59" s="1078"/>
    </row>
    <row r="60" spans="1:16">
      <c r="A60" s="1078" t="s">
        <v>84</v>
      </c>
      <c r="B60" s="1078" t="str">
        <f>'将来負担比率（分子）の構造'!I$48</f>
        <v>-</v>
      </c>
      <c r="C60" s="1078"/>
      <c r="D60" s="1078"/>
      <c r="E60" s="1078" t="str">
        <f>'将来負担比率（分子）の構造'!J$48</f>
        <v>-</v>
      </c>
      <c r="F60" s="1078"/>
      <c r="G60" s="1078"/>
      <c r="H60" s="1078" t="str">
        <f>'将来負担比率（分子）の構造'!K$48</f>
        <v>-</v>
      </c>
      <c r="I60" s="1078"/>
      <c r="J60" s="1078"/>
      <c r="K60" s="1078" t="str">
        <f>'将来負担比率（分子）の構造'!L$48</f>
        <v>-</v>
      </c>
      <c r="L60" s="1078"/>
      <c r="M60" s="1078"/>
      <c r="N60" s="1078" t="str">
        <f>'将来負担比率（分子）の構造'!M$48</f>
        <v>-</v>
      </c>
      <c r="O60" s="1078"/>
      <c r="P60" s="1078"/>
    </row>
    <row r="61" spans="1:16">
      <c r="A61" s="1078" t="s">
        <v>77</v>
      </c>
      <c r="B61" s="1078" t="str">
        <f>'将来負担比率（分子）の構造'!I$46</f>
        <v>-</v>
      </c>
      <c r="C61" s="1078"/>
      <c r="D61" s="1078"/>
      <c r="E61" s="1078" t="str">
        <f>'将来負担比率（分子）の構造'!J$46</f>
        <v>-</v>
      </c>
      <c r="F61" s="1078"/>
      <c r="G61" s="1078"/>
      <c r="H61" s="1078" t="str">
        <f>'将来負担比率（分子）の構造'!K$46</f>
        <v>-</v>
      </c>
      <c r="I61" s="1078"/>
      <c r="J61" s="1078"/>
      <c r="K61" s="1078" t="str">
        <f>'将来負担比率（分子）の構造'!L$46</f>
        <v>-</v>
      </c>
      <c r="L61" s="1078"/>
      <c r="M61" s="1078"/>
      <c r="N61" s="1078" t="str">
        <f>'将来負担比率（分子）の構造'!M$46</f>
        <v>-</v>
      </c>
      <c r="O61" s="1078"/>
      <c r="P61" s="1078"/>
    </row>
    <row r="62" spans="1:16">
      <c r="A62" s="1078" t="s">
        <v>78</v>
      </c>
      <c r="B62" s="1078">
        <f>'将来負担比率（分子）の構造'!I$45</f>
        <v>2249</v>
      </c>
      <c r="C62" s="1078"/>
      <c r="D62" s="1078"/>
      <c r="E62" s="1078">
        <f>'将来負担比率（分子）の構造'!J$45</f>
        <v>2333</v>
      </c>
      <c r="F62" s="1078"/>
      <c r="G62" s="1078"/>
      <c r="H62" s="1078">
        <f>'将来負担比率（分子）の構造'!K$45</f>
        <v>2388</v>
      </c>
      <c r="I62" s="1078"/>
      <c r="J62" s="1078"/>
      <c r="K62" s="1078">
        <f>'将来負担比率（分子）の構造'!L$45</f>
        <v>2536</v>
      </c>
      <c r="L62" s="1078"/>
      <c r="M62" s="1078"/>
      <c r="N62" s="1078">
        <f>'将来負担比率（分子）の構造'!M$45</f>
        <v>2577</v>
      </c>
      <c r="O62" s="1078"/>
      <c r="P62" s="1078"/>
    </row>
    <row r="63" spans="1:16">
      <c r="A63" s="1078" t="s">
        <v>76</v>
      </c>
      <c r="B63" s="1078">
        <f>'将来負担比率（分子）の構造'!I$44</f>
        <v>7</v>
      </c>
      <c r="C63" s="1078"/>
      <c r="D63" s="1078"/>
      <c r="E63" s="1078">
        <f>'将来負担比率（分子）の構造'!J$44</f>
        <v>4</v>
      </c>
      <c r="F63" s="1078"/>
      <c r="G63" s="1078"/>
      <c r="H63" s="1078" t="str">
        <f>'将来負担比率（分子）の構造'!K$44</f>
        <v>-</v>
      </c>
      <c r="I63" s="1078"/>
      <c r="J63" s="1078"/>
      <c r="K63" s="1078" t="str">
        <f>'将来負担比率（分子）の構造'!L$44</f>
        <v>-</v>
      </c>
      <c r="L63" s="1078"/>
      <c r="M63" s="1078"/>
      <c r="N63" s="1078" t="str">
        <f>'将来負担比率（分子）の構造'!M$44</f>
        <v>-</v>
      </c>
      <c r="O63" s="1078"/>
      <c r="P63" s="1078"/>
    </row>
    <row r="64" spans="1:16">
      <c r="A64" s="1078" t="s">
        <v>74</v>
      </c>
      <c r="B64" s="1078">
        <f>'将来負担比率（分子）の構造'!I$43</f>
        <v>11852</v>
      </c>
      <c r="C64" s="1078"/>
      <c r="D64" s="1078"/>
      <c r="E64" s="1078">
        <f>'将来負担比率（分子）の構造'!J$43</f>
        <v>10871</v>
      </c>
      <c r="F64" s="1078"/>
      <c r="G64" s="1078"/>
      <c r="H64" s="1078">
        <f>'将来負担比率（分子）の構造'!K$43</f>
        <v>9929</v>
      </c>
      <c r="I64" s="1078"/>
      <c r="J64" s="1078"/>
      <c r="K64" s="1078">
        <f>'将来負担比率（分子）の構造'!L$43</f>
        <v>10481</v>
      </c>
      <c r="L64" s="1078"/>
      <c r="M64" s="1078"/>
      <c r="N64" s="1078">
        <f>'将来負担比率（分子）の構造'!M$43</f>
        <v>9107</v>
      </c>
      <c r="O64" s="1078"/>
      <c r="P64" s="1078"/>
    </row>
    <row r="65" spans="1:16">
      <c r="A65" s="1078" t="s">
        <v>73</v>
      </c>
      <c r="B65" s="1078">
        <f>'将来負担比率（分子）の構造'!I$42</f>
        <v>139</v>
      </c>
      <c r="C65" s="1078"/>
      <c r="D65" s="1078"/>
      <c r="E65" s="1078">
        <f>'将来負担比率（分子）の構造'!J$42</f>
        <v>125</v>
      </c>
      <c r="F65" s="1078"/>
      <c r="G65" s="1078"/>
      <c r="H65" s="1078">
        <f>'将来負担比率（分子）の構造'!K$42</f>
        <v>111</v>
      </c>
      <c r="I65" s="1078"/>
      <c r="J65" s="1078"/>
      <c r="K65" s="1078">
        <f>'将来負担比率（分子）の構造'!L$42</f>
        <v>97</v>
      </c>
      <c r="L65" s="1078"/>
      <c r="M65" s="1078"/>
      <c r="N65" s="1078">
        <f>'将来負担比率（分子）の構造'!M$42</f>
        <v>83</v>
      </c>
      <c r="O65" s="1078"/>
      <c r="P65" s="1078"/>
    </row>
    <row r="66" spans="1:16">
      <c r="A66" s="1078" t="s">
        <v>54</v>
      </c>
      <c r="B66" s="1078">
        <f>'将来負担比率（分子）の構造'!I$41</f>
        <v>22241</v>
      </c>
      <c r="C66" s="1078"/>
      <c r="D66" s="1078"/>
      <c r="E66" s="1078">
        <f>'将来負担比率（分子）の構造'!J$41</f>
        <v>21716</v>
      </c>
      <c r="F66" s="1078"/>
      <c r="G66" s="1078"/>
      <c r="H66" s="1078">
        <f>'将来負担比率（分子）の構造'!K$41</f>
        <v>21134</v>
      </c>
      <c r="I66" s="1078"/>
      <c r="J66" s="1078"/>
      <c r="K66" s="1078">
        <f>'将来負担比率（分子）の構造'!L$41</f>
        <v>21774</v>
      </c>
      <c r="L66" s="1078"/>
      <c r="M66" s="1078"/>
      <c r="N66" s="1078">
        <f>'将来負担比率（分子）の構造'!M$41</f>
        <v>21637</v>
      </c>
      <c r="O66" s="1078"/>
      <c r="P66" s="1078"/>
    </row>
    <row r="67" spans="1:16">
      <c r="A67" s="1078" t="s">
        <v>99</v>
      </c>
      <c r="B67" s="1078" t="e">
        <f>NA()</f>
        <v>#N/A</v>
      </c>
      <c r="C67" s="1078">
        <f>IF(ISNUMBER('将来負担比率（分子）の構造'!I$53),IF('将来負担比率（分子）の構造'!I$53&lt;0,0,'将来負担比率（分子）の構造'!I$53),NA())</f>
        <v>8319</v>
      </c>
      <c r="D67" s="1078" t="e">
        <f>NA()</f>
        <v>#N/A</v>
      </c>
      <c r="E67" s="1078" t="e">
        <f>NA()</f>
        <v>#N/A</v>
      </c>
      <c r="F67" s="1078">
        <f>IF(ISNUMBER('将来負担比率（分子）の構造'!J$53),IF('将来負担比率（分子）の構造'!J$53&lt;0,0,'将来負担比率（分子）の構造'!J$53),NA())</f>
        <v>6014</v>
      </c>
      <c r="G67" s="1078" t="e">
        <f>NA()</f>
        <v>#N/A</v>
      </c>
      <c r="H67" s="1078" t="e">
        <f>NA()</f>
        <v>#N/A</v>
      </c>
      <c r="I67" s="1078">
        <f>IF(ISNUMBER('将来負担比率（分子）の構造'!K$53),IF('将来負担比率（分子）の構造'!K$53&lt;0,0,'将来負担比率（分子）の構造'!K$53),NA())</f>
        <v>4466</v>
      </c>
      <c r="J67" s="1078" t="e">
        <f>NA()</f>
        <v>#N/A</v>
      </c>
      <c r="K67" s="1078" t="e">
        <f>NA()</f>
        <v>#N/A</v>
      </c>
      <c r="L67" s="1078">
        <f>IF(ISNUMBER('将来負担比率（分子）の構造'!L$53),IF('将来負担比率（分子）の構造'!L$53&lt;0,0,'将来負担比率（分子）の構造'!L$53),NA())</f>
        <v>5736</v>
      </c>
      <c r="M67" s="1078" t="e">
        <f>NA()</f>
        <v>#N/A</v>
      </c>
      <c r="N67" s="1078" t="e">
        <f>NA()</f>
        <v>#N/A</v>
      </c>
      <c r="O67" s="1078">
        <f>IF(ISNUMBER('将来負担比率（分子）の構造'!M$53),IF('将来負担比率（分子）の構造'!M$53&lt;0,0,'将来負担比率（分子）の構造'!M$53),NA())</f>
        <v>3970</v>
      </c>
      <c r="P67" s="1078" t="e">
        <f>NA()</f>
        <v>#N/A</v>
      </c>
    </row>
    <row r="70" spans="1:16">
      <c r="A70" s="1081" t="s">
        <v>123</v>
      </c>
      <c r="B70" s="1081"/>
      <c r="C70" s="1081"/>
      <c r="D70" s="1081"/>
      <c r="E70" s="1081"/>
      <c r="F70" s="1081"/>
    </row>
    <row r="71" spans="1:16">
      <c r="A71" s="1080"/>
      <c r="B71" s="1080" t="str">
        <f>基金残高に係る経年分析!F54</f>
        <v>R04</v>
      </c>
      <c r="C71" s="1080" t="str">
        <f>基金残高に係る経年分析!G54</f>
        <v>R05</v>
      </c>
      <c r="D71" s="1080" t="str">
        <f>基金残高に係る経年分析!H54</f>
        <v>R06</v>
      </c>
    </row>
    <row r="72" spans="1:16">
      <c r="A72" s="1080" t="s">
        <v>124</v>
      </c>
      <c r="B72" s="1082">
        <f>基金残高に係る経年分析!F55</f>
        <v>1168</v>
      </c>
      <c r="C72" s="1082">
        <f>基金残高に係る経年分析!G55</f>
        <v>1268</v>
      </c>
      <c r="D72" s="1082">
        <f>基金残高に係る経年分析!H55</f>
        <v>1518</v>
      </c>
    </row>
    <row r="73" spans="1:16">
      <c r="A73" s="1080" t="s">
        <v>125</v>
      </c>
      <c r="B73" s="1082">
        <f>基金残高に係る経年分析!F56</f>
        <v>205</v>
      </c>
      <c r="C73" s="1082">
        <f>基金残高に係る経年分析!G56</f>
        <v>240</v>
      </c>
      <c r="D73" s="1082">
        <f>基金残高に係る経年分析!H56</f>
        <v>283</v>
      </c>
    </row>
    <row r="74" spans="1:16">
      <c r="A74" s="1080" t="s">
        <v>127</v>
      </c>
      <c r="B74" s="1082">
        <f>基金残高に係る経年分析!F57</f>
        <v>2456</v>
      </c>
      <c r="C74" s="1082">
        <f>基金残高に係る経年分析!G57</f>
        <v>2629</v>
      </c>
      <c r="D74" s="1082">
        <f>基金残高に係る経年分析!H57</f>
        <v>2991</v>
      </c>
    </row>
  </sheetData>
  <sheetProtection algorithmName="SHA-512" hashValue="W6p24I+whkM9ODL0/KliwrSSefaKX+pMp4rD7pSqaxysQO6m9a4rCbIudcX6RCOOXtk7zDnq4yuy2jKfgxPb+w==" saltValue="pbfGuB0vYXnu4yjzwEyorQ=="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井上 翔海</cp:lastModifiedBy>
  <cp:lastPrinted>2026-03-16T02:23:31Z</cp:lastPrinted>
  <dcterms:created xsi:type="dcterms:W3CDTF">2026-02-23T03:55:59Z</dcterms:created>
  <dcterms:modified xsi:type="dcterms:W3CDTF">2026-09-15T05:39:43Z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2026-09-15T05:39:43Z</vt:filetime>
  </property>
</Properties>
</file>